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ad me" sheetId="1" state="visible" r:id="rId1"/>
    <sheet name="Daily log" sheetId="2" state="visible" r:id="rId2"/>
    <sheet name="Hypothetical examp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-#,##0.00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EDEDED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1" fontId="0" fillId="3" borderId="1" applyAlignment="1" pivotButton="0" quotePrefix="0" xfId="0">
      <alignment horizontal="right"/>
    </xf>
    <xf numFmtId="164" fontId="0" fillId="3" borderId="1" applyAlignment="1" pivotButton="0" quotePrefix="0" xfId="0">
      <alignment horizontal="right"/>
    </xf>
    <xf numFmtId="10" fontId="0" fillId="3" borderId="1" applyAlignment="1" pivotButton="0" quotePrefix="0" xfId="0">
      <alignment horizontal="right"/>
    </xf>
    <xf numFmtId="0" fontId="2" fillId="3" borderId="1" applyAlignment="1" pivotButton="0" quotePrefix="0" xfId="0">
      <alignment horizontal="right"/>
    </xf>
    <xf numFmtId="0" fontId="2" fillId="3" borderId="1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0"/>
  <sheetViews>
    <sheetView workbookViewId="0">
      <selection activeCell="A1" sqref="A1"/>
    </sheetView>
  </sheetViews>
  <sheetFormatPr baseColWidth="8" defaultRowHeight="15"/>
  <cols>
    <col width="118" customWidth="1" min="1" max="1"/>
  </cols>
  <sheetData>
    <row r="1">
      <c r="A1" s="1" t="inlineStr">
        <is>
          <t>Consistency Rule Calculator — Excel template</t>
        </is>
      </c>
    </row>
    <row r="2">
      <c r="A2" t="inlineStr">
        <is>
          <t>carrotfunding.io/tools/consistency-rule-calculator/</t>
        </is>
      </c>
    </row>
    <row r="3">
      <c r="A3" t="inlineStr"/>
    </row>
    <row r="4">
      <c r="A4" s="2" t="inlineStr">
        <is>
          <t>Educational tool, not financial advice. Results are estimates; your firm’s rulebook decides.</t>
        </is>
      </c>
    </row>
    <row r="5">
      <c r="A5" t="inlineStr"/>
    </row>
    <row r="6">
      <c r="A6" s="2" t="inlineStr">
        <is>
          <t>What it does</t>
        </is>
      </c>
    </row>
    <row r="7">
      <c r="A7" t="inlineStr">
        <is>
          <t>Checks whether your best trading day stays within the share of total profit that a consistency rule allows,</t>
        </is>
      </c>
    </row>
    <row r="8">
      <c r="A8" t="inlineStr">
        <is>
          <t>and shows how much more profit you need if it does not.</t>
        </is>
      </c>
    </row>
    <row r="9">
      <c r="A9" t="inlineStr"/>
    </row>
    <row r="10">
      <c r="A10" s="2" t="inlineStr">
        <is>
          <t>How to use it</t>
        </is>
      </c>
    </row>
    <row r="11">
      <c r="A11" t="inlineStr">
        <is>
          <t>1. Open the sheet "Daily log". It starts empty on purpose: no limit and no days are filled in.</t>
        </is>
      </c>
    </row>
    <row r="12">
      <c r="A12" t="inlineStr">
        <is>
          <t>2. Yellow cells are inputs. Pick the rule type: "Best day cap" or "Score minimum".</t>
        </is>
      </c>
    </row>
    <row r="13">
      <c r="A13" t="inlineStr">
        <is>
          <t>3. Enter the limit from your own rulebook in percent (for example type the number only, without the % sign).</t>
        </is>
      </c>
    </row>
    <row r="14">
      <c r="A14" t="inlineStr">
        <is>
          <t>4. Pick how the total counts: "Net of losing days" or "Winning days only". Your rulebook decides.</t>
        </is>
      </c>
    </row>
    <row r="15">
      <c r="A15" t="inlineStr">
        <is>
          <t>5. Enter one result per day in the P&amp;L column (a loss with a minus sign). Up to 200 days.</t>
        </is>
      </c>
    </row>
    <row r="16">
      <c r="A16" t="inlineStr">
        <is>
          <t>6. Read the verdict and the figures at the top of the sheet. Everything recalculates as you type.</t>
        </is>
      </c>
    </row>
    <row r="17">
      <c r="A17" t="inlineStr"/>
    </row>
    <row r="18">
      <c r="A18" t="inlineStr">
        <is>
          <t>The sheet "Hypothetical example" shows a filled-in case with made-up numbers, the same one the website loads</t>
        </is>
      </c>
    </row>
    <row r="19">
      <c r="A19" t="inlineStr">
        <is>
          <t>with "Load hypothetical example". Its limit and its days say nothing about any firm. Use "Daily log" for your own.</t>
        </is>
      </c>
    </row>
    <row r="20">
      <c r="A20" t="inlineStr"/>
    </row>
    <row r="21">
      <c r="A21" s="2" t="inlineStr">
        <is>
          <t>Formulas</t>
        </is>
      </c>
    </row>
    <row r="22">
      <c r="A22" t="inlineStr">
        <is>
          <t>share = best day / total profit</t>
        </is>
      </c>
    </row>
    <row r="23">
      <c r="A23" t="inlineStr">
        <is>
          <t>cap rule: pass if share &lt;= X%   ·   score rule: pass if (total - best) / total &gt;= Y%  (Y = 100 - X)</t>
        </is>
      </c>
    </row>
    <row r="24">
      <c r="A24" t="inlineStr">
        <is>
          <t>total needed = best day / (X / 100)   ·   extra needed = max(0, total needed - total)</t>
        </is>
      </c>
    </row>
    <row r="25">
      <c r="A25" t="inlineStr">
        <is>
          <t>largest day today = (X / 100) x total / (1 - X / 100)</t>
        </is>
      </c>
    </row>
    <row r="26">
      <c r="A26" t="inlineStr">
        <is>
          <t>The extra profit figure assumes the added days stay at or below your current best day.</t>
        </is>
      </c>
    </row>
    <row r="27">
      <c r="A27" t="inlineStr"/>
    </row>
    <row r="28">
      <c r="A28" s="2" t="inlineStr">
        <is>
          <t>Limits</t>
        </is>
      </c>
    </row>
    <row r="29">
      <c r="A29" t="inlineStr">
        <is>
          <t>The template does not know your firm’s exact wording, whether the rule uses closed or open results, how days</t>
        </is>
      </c>
    </row>
    <row r="30">
      <c r="A30" t="inlineStr">
        <is>
          <t>are cut off in time, or whether the check runs on the whole account or on a single payout period.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19"/>
  <sheetViews>
    <sheetView workbookViewId="0">
      <pane ySplit="19" topLeftCell="A20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14" customWidth="1" min="3" max="3"/>
    <col width="20" customWidth="1" min="4" max="4"/>
    <col width="38" customWidth="1" min="5" max="5"/>
    <col width="18" customWidth="1" min="6" max="6"/>
  </cols>
  <sheetData>
    <row r="1">
      <c r="A1" s="1" t="inlineStr">
        <is>
          <t>Consistency rule — daily log</t>
        </is>
      </c>
    </row>
    <row r="2">
      <c r="A2" t="inlineStr">
        <is>
          <t>Yellow cells are inputs. Enter the limit from your own rulebook and one result per day. Educational tool, not financial advice.</t>
        </is>
      </c>
    </row>
    <row r="3">
      <c r="E3" s="2" t="inlineStr">
        <is>
          <t>Results</t>
        </is>
      </c>
    </row>
    <row r="4">
      <c r="A4" s="2" t="inlineStr">
        <is>
          <t>Rule type</t>
        </is>
      </c>
      <c r="B4" s="3" t="inlineStr">
        <is>
          <t>Best day cap</t>
        </is>
      </c>
      <c r="E4" s="2" t="inlineStr">
        <is>
          <t>Days entered</t>
        </is>
      </c>
      <c r="F4" s="4">
        <f>COUNT($C$20:$C$219)</f>
        <v/>
      </c>
    </row>
    <row r="5">
      <c r="A5" s="2" t="inlineStr">
        <is>
          <t>Limit (%)</t>
        </is>
      </c>
      <c r="B5" s="3" t="n"/>
      <c r="E5" s="2" t="inlineStr">
        <is>
          <t>Winning days</t>
        </is>
      </c>
      <c r="F5" s="4">
        <f>COUNTIF($C$20:$C$219,"&gt;0")</f>
        <v/>
      </c>
    </row>
    <row r="6">
      <c r="A6" s="2" t="inlineStr">
        <is>
          <t>Total profit counts</t>
        </is>
      </c>
      <c r="B6" s="3" t="inlineStr">
        <is>
          <t>Net of losing days</t>
        </is>
      </c>
      <c r="E6" s="2" t="inlineStr">
        <is>
          <t>Total profit (chosen basis)</t>
        </is>
      </c>
      <c r="F6" s="5">
        <f>IF(F4=0,"",IF($B$6="Winning days only",SUMIF($C$20:$C$219,"&gt;0"),SUM($C$20:$C$219)))</f>
        <v/>
      </c>
    </row>
    <row r="7">
      <c r="A7" t="inlineStr">
        <is>
          <t>Best day cap: the best day may be at most this share of total profit.</t>
        </is>
      </c>
      <c r="E7" s="2" t="inlineStr">
        <is>
          <t>Best day</t>
        </is>
      </c>
      <c r="F7" s="5">
        <f>IF(F5=0,"",MAX($C$20:$C$219))</f>
        <v/>
      </c>
    </row>
    <row r="8">
      <c r="A8" t="inlineStr">
        <is>
          <t>Score minimum: (total - best day) / total must be at least this value.</t>
        </is>
      </c>
      <c r="E8" s="2" t="inlineStr">
        <is>
          <t>Best day share of total</t>
        </is>
      </c>
      <c r="F8" s="6">
        <f>IF(OR(F5=0,F6&lt;=0),"",F7/F6)</f>
        <v/>
      </c>
    </row>
    <row r="9">
      <c r="E9" s="2" t="inlineStr">
        <is>
          <t>Score (total - best) / total</t>
        </is>
      </c>
      <c r="F9" s="6">
        <f>IF(F8="","",1-F8)</f>
        <v/>
      </c>
    </row>
    <row r="10">
      <c r="E10" s="2" t="inlineStr">
        <is>
          <t>Allowed best day share</t>
        </is>
      </c>
      <c r="F10" s="6">
        <f>IF($B$5="","",IF($B$4="Score minimum",IF(AND($B$5&gt;=0,$B$5&lt;100),1-$B$5/100,"check limit"),IF(AND($B$5&gt;0,$B$5&lt;=100),$B$5/100,"check limit")))</f>
        <v/>
      </c>
    </row>
    <row r="11">
      <c r="E11" s="2" t="inlineStr">
        <is>
          <t>Verdict</t>
        </is>
      </c>
      <c r="F11" s="7">
        <f>IF(F4=0,"Enter daily results",IF(F10="","Enter your limit",IF(ISTEXT(F10),"Check the limit",IF(F5=0,"No winning day yet",IF(F6&lt;=0,"No profit to share",IF(F8&lt;=F10+0.000000001,"Within the limit","Over the limit"))))))</f>
        <v/>
      </c>
    </row>
    <row r="12">
      <c r="E12" s="2" t="inlineStr">
        <is>
          <t>Total profit needed to hold the rule</t>
        </is>
      </c>
      <c r="F12" s="5">
        <f>IF(OR(F5=0,NOT(ISNUMBER(F10))),"",F7/F10)</f>
        <v/>
      </c>
    </row>
    <row r="13">
      <c r="E13" s="2" t="inlineStr">
        <is>
          <t>Extra profit needed</t>
        </is>
      </c>
      <c r="F13" s="5">
        <f>IF(F12="","",MAX(0,F12-F6))</f>
        <v/>
      </c>
    </row>
    <row r="14">
      <c r="E14" s="2" t="inlineStr">
        <is>
          <t>Largest profit you can add today</t>
        </is>
      </c>
      <c r="F14" s="5">
        <f>IF(OR(F12="",F6&lt;=0),"",IF(F10&gt;=1,"no cap",IF(F10*F6/(1-F10)&lt;F7-0.000000001,"none",F10*F6/(1-F10))))</f>
        <v/>
      </c>
    </row>
    <row r="15">
      <c r="E15" s="2" t="inlineStr">
        <is>
          <t>More winning days at best-day size</t>
        </is>
      </c>
      <c r="F15" s="4">
        <f>IF(F13="","",IF(F13&gt;0,ROUNDUP(F13/F7-0.000000001,0),0))</f>
        <v/>
      </c>
    </row>
    <row r="19">
      <c r="A19" s="8" t="inlineStr">
        <is>
          <t>Day</t>
        </is>
      </c>
      <c r="B19" s="8" t="inlineStr">
        <is>
          <t>Date (optional)</t>
        </is>
      </c>
      <c r="C19" s="8" t="inlineStr">
        <is>
          <t>P&amp;L</t>
        </is>
      </c>
      <c r="D19" s="8" t="inlineStr">
        <is>
          <t>Counts toward total</t>
        </is>
      </c>
      <c r="E19" s="8" t="inlineStr">
        <is>
          <t>Share of total</t>
        </is>
      </c>
    </row>
    <row r="20">
      <c r="A20" t="n">
        <v>1</v>
      </c>
      <c r="B20" s="9" t="n"/>
      <c r="C20" s="10" t="n"/>
      <c r="D20" s="11">
        <f>IF(C20="","",IF($B$6="Winning days only",MAX(C20,0),C20))</f>
        <v/>
      </c>
      <c r="E20" s="12">
        <f>IF(OR(C20="",$F$6&lt;=0),"",IF(C20&gt;0,C20/$F$6,""))</f>
        <v/>
      </c>
    </row>
    <row r="21">
      <c r="A21" t="n">
        <v>2</v>
      </c>
      <c r="B21" s="9" t="n"/>
      <c r="C21" s="10" t="n"/>
      <c r="D21" s="11">
        <f>IF(C21="","",IF($B$6="Winning days only",MAX(C21,0),C21))</f>
        <v/>
      </c>
      <c r="E21" s="12">
        <f>IF(OR(C21="",$F$6&lt;=0),"",IF(C21&gt;0,C21/$F$6,""))</f>
        <v/>
      </c>
    </row>
    <row r="22">
      <c r="A22" t="n">
        <v>3</v>
      </c>
      <c r="B22" s="9" t="n"/>
      <c r="C22" s="10" t="n"/>
      <c r="D22" s="11">
        <f>IF(C22="","",IF($B$6="Winning days only",MAX(C22,0),C22))</f>
        <v/>
      </c>
      <c r="E22" s="12">
        <f>IF(OR(C22="",$F$6&lt;=0),"",IF(C22&gt;0,C22/$F$6,""))</f>
        <v/>
      </c>
    </row>
    <row r="23">
      <c r="A23" t="n">
        <v>4</v>
      </c>
      <c r="B23" s="9" t="n"/>
      <c r="C23" s="10" t="n"/>
      <c r="D23" s="11">
        <f>IF(C23="","",IF($B$6="Winning days only",MAX(C23,0),C23))</f>
        <v/>
      </c>
      <c r="E23" s="12">
        <f>IF(OR(C23="",$F$6&lt;=0),"",IF(C23&gt;0,C23/$F$6,""))</f>
        <v/>
      </c>
    </row>
    <row r="24">
      <c r="A24" t="n">
        <v>5</v>
      </c>
      <c r="B24" s="9" t="n"/>
      <c r="C24" s="10" t="n"/>
      <c r="D24" s="11">
        <f>IF(C24="","",IF($B$6="Winning days only",MAX(C24,0),C24))</f>
        <v/>
      </c>
      <c r="E24" s="12">
        <f>IF(OR(C24="",$F$6&lt;=0),"",IF(C24&gt;0,C24/$F$6,""))</f>
        <v/>
      </c>
    </row>
    <row r="25">
      <c r="A25" t="n">
        <v>6</v>
      </c>
      <c r="B25" s="9" t="n"/>
      <c r="C25" s="10" t="n"/>
      <c r="D25" s="11">
        <f>IF(C25="","",IF($B$6="Winning days only",MAX(C25,0),C25))</f>
        <v/>
      </c>
      <c r="E25" s="12">
        <f>IF(OR(C25="",$F$6&lt;=0),"",IF(C25&gt;0,C25/$F$6,""))</f>
        <v/>
      </c>
    </row>
    <row r="26">
      <c r="A26" t="n">
        <v>7</v>
      </c>
      <c r="B26" s="9" t="n"/>
      <c r="C26" s="10" t="n"/>
      <c r="D26" s="11">
        <f>IF(C26="","",IF($B$6="Winning days only",MAX(C26,0),C26))</f>
        <v/>
      </c>
      <c r="E26" s="12">
        <f>IF(OR(C26="",$F$6&lt;=0),"",IF(C26&gt;0,C26/$F$6,""))</f>
        <v/>
      </c>
    </row>
    <row r="27">
      <c r="A27" t="n">
        <v>8</v>
      </c>
      <c r="B27" s="9" t="n"/>
      <c r="C27" s="10" t="n"/>
      <c r="D27" s="11">
        <f>IF(C27="","",IF($B$6="Winning days only",MAX(C27,0),C27))</f>
        <v/>
      </c>
      <c r="E27" s="12">
        <f>IF(OR(C27="",$F$6&lt;=0),"",IF(C27&gt;0,C27/$F$6,""))</f>
        <v/>
      </c>
    </row>
    <row r="28">
      <c r="A28" t="n">
        <v>9</v>
      </c>
      <c r="B28" s="9" t="n"/>
      <c r="C28" s="10" t="n"/>
      <c r="D28" s="11">
        <f>IF(C28="","",IF($B$6="Winning days only",MAX(C28,0),C28))</f>
        <v/>
      </c>
      <c r="E28" s="12">
        <f>IF(OR(C28="",$F$6&lt;=0),"",IF(C28&gt;0,C28/$F$6,""))</f>
        <v/>
      </c>
    </row>
    <row r="29">
      <c r="A29" t="n">
        <v>10</v>
      </c>
      <c r="B29" s="9" t="n"/>
      <c r="C29" s="10" t="n"/>
      <c r="D29" s="11">
        <f>IF(C29="","",IF($B$6="Winning days only",MAX(C29,0),C29))</f>
        <v/>
      </c>
      <c r="E29" s="12">
        <f>IF(OR(C29="",$F$6&lt;=0),"",IF(C29&gt;0,C29/$F$6,""))</f>
        <v/>
      </c>
    </row>
    <row r="30">
      <c r="A30" t="n">
        <v>11</v>
      </c>
      <c r="B30" s="9" t="n"/>
      <c r="C30" s="10" t="n"/>
      <c r="D30" s="11">
        <f>IF(C30="","",IF($B$6="Winning days only",MAX(C30,0),C30))</f>
        <v/>
      </c>
      <c r="E30" s="12">
        <f>IF(OR(C30="",$F$6&lt;=0),"",IF(C30&gt;0,C30/$F$6,""))</f>
        <v/>
      </c>
    </row>
    <row r="31">
      <c r="A31" t="n">
        <v>12</v>
      </c>
      <c r="B31" s="9" t="n"/>
      <c r="C31" s="10" t="n"/>
      <c r="D31" s="11">
        <f>IF(C31="","",IF($B$6="Winning days only",MAX(C31,0),C31))</f>
        <v/>
      </c>
      <c r="E31" s="12">
        <f>IF(OR(C31="",$F$6&lt;=0),"",IF(C31&gt;0,C31/$F$6,""))</f>
        <v/>
      </c>
    </row>
    <row r="32">
      <c r="A32" t="n">
        <v>13</v>
      </c>
      <c r="B32" s="9" t="n"/>
      <c r="C32" s="10" t="n"/>
      <c r="D32" s="11">
        <f>IF(C32="","",IF($B$6="Winning days only",MAX(C32,0),C32))</f>
        <v/>
      </c>
      <c r="E32" s="12">
        <f>IF(OR(C32="",$F$6&lt;=0),"",IF(C32&gt;0,C32/$F$6,""))</f>
        <v/>
      </c>
    </row>
    <row r="33">
      <c r="A33" t="n">
        <v>14</v>
      </c>
      <c r="B33" s="9" t="n"/>
      <c r="C33" s="10" t="n"/>
      <c r="D33" s="11">
        <f>IF(C33="","",IF($B$6="Winning days only",MAX(C33,0),C33))</f>
        <v/>
      </c>
      <c r="E33" s="12">
        <f>IF(OR(C33="",$F$6&lt;=0),"",IF(C33&gt;0,C33/$F$6,""))</f>
        <v/>
      </c>
    </row>
    <row r="34">
      <c r="A34" t="n">
        <v>15</v>
      </c>
      <c r="B34" s="9" t="n"/>
      <c r="C34" s="10" t="n"/>
      <c r="D34" s="11">
        <f>IF(C34="","",IF($B$6="Winning days only",MAX(C34,0),C34))</f>
        <v/>
      </c>
      <c r="E34" s="12">
        <f>IF(OR(C34="",$F$6&lt;=0),"",IF(C34&gt;0,C34/$F$6,""))</f>
        <v/>
      </c>
    </row>
    <row r="35">
      <c r="A35" t="n">
        <v>16</v>
      </c>
      <c r="B35" s="9" t="n"/>
      <c r="C35" s="10" t="n"/>
      <c r="D35" s="11">
        <f>IF(C35="","",IF($B$6="Winning days only",MAX(C35,0),C35))</f>
        <v/>
      </c>
      <c r="E35" s="12">
        <f>IF(OR(C35="",$F$6&lt;=0),"",IF(C35&gt;0,C35/$F$6,""))</f>
        <v/>
      </c>
    </row>
    <row r="36">
      <c r="A36" t="n">
        <v>17</v>
      </c>
      <c r="B36" s="9" t="n"/>
      <c r="C36" s="10" t="n"/>
      <c r="D36" s="11">
        <f>IF(C36="","",IF($B$6="Winning days only",MAX(C36,0),C36))</f>
        <v/>
      </c>
      <c r="E36" s="12">
        <f>IF(OR(C36="",$F$6&lt;=0),"",IF(C36&gt;0,C36/$F$6,""))</f>
        <v/>
      </c>
    </row>
    <row r="37">
      <c r="A37" t="n">
        <v>18</v>
      </c>
      <c r="B37" s="9" t="n"/>
      <c r="C37" s="10" t="n"/>
      <c r="D37" s="11">
        <f>IF(C37="","",IF($B$6="Winning days only",MAX(C37,0),C37))</f>
        <v/>
      </c>
      <c r="E37" s="12">
        <f>IF(OR(C37="",$F$6&lt;=0),"",IF(C37&gt;0,C37/$F$6,""))</f>
        <v/>
      </c>
    </row>
    <row r="38">
      <c r="A38" t="n">
        <v>19</v>
      </c>
      <c r="B38" s="9" t="n"/>
      <c r="C38" s="10" t="n"/>
      <c r="D38" s="11">
        <f>IF(C38="","",IF($B$6="Winning days only",MAX(C38,0),C38))</f>
        <v/>
      </c>
      <c r="E38" s="12">
        <f>IF(OR(C38="",$F$6&lt;=0),"",IF(C38&gt;0,C38/$F$6,""))</f>
        <v/>
      </c>
    </row>
    <row r="39">
      <c r="A39" t="n">
        <v>20</v>
      </c>
      <c r="B39" s="9" t="n"/>
      <c r="C39" s="10" t="n"/>
      <c r="D39" s="11">
        <f>IF(C39="","",IF($B$6="Winning days only",MAX(C39,0),C39))</f>
        <v/>
      </c>
      <c r="E39" s="12">
        <f>IF(OR(C39="",$F$6&lt;=0),"",IF(C39&gt;0,C39/$F$6,""))</f>
        <v/>
      </c>
    </row>
    <row r="40">
      <c r="A40" t="n">
        <v>21</v>
      </c>
      <c r="B40" s="9" t="n"/>
      <c r="C40" s="10" t="n"/>
      <c r="D40" s="11">
        <f>IF(C40="","",IF($B$6="Winning days only",MAX(C40,0),C40))</f>
        <v/>
      </c>
      <c r="E40" s="12">
        <f>IF(OR(C40="",$F$6&lt;=0),"",IF(C40&gt;0,C40/$F$6,""))</f>
        <v/>
      </c>
    </row>
    <row r="41">
      <c r="A41" t="n">
        <v>22</v>
      </c>
      <c r="B41" s="9" t="n"/>
      <c r="C41" s="10" t="n"/>
      <c r="D41" s="11">
        <f>IF(C41="","",IF($B$6="Winning days only",MAX(C41,0),C41))</f>
        <v/>
      </c>
      <c r="E41" s="12">
        <f>IF(OR(C41="",$F$6&lt;=0),"",IF(C41&gt;0,C41/$F$6,""))</f>
        <v/>
      </c>
    </row>
    <row r="42">
      <c r="A42" t="n">
        <v>23</v>
      </c>
      <c r="B42" s="9" t="n"/>
      <c r="C42" s="10" t="n"/>
      <c r="D42" s="11">
        <f>IF(C42="","",IF($B$6="Winning days only",MAX(C42,0),C42))</f>
        <v/>
      </c>
      <c r="E42" s="12">
        <f>IF(OR(C42="",$F$6&lt;=0),"",IF(C42&gt;0,C42/$F$6,""))</f>
        <v/>
      </c>
    </row>
    <row r="43">
      <c r="A43" t="n">
        <v>24</v>
      </c>
      <c r="B43" s="9" t="n"/>
      <c r="C43" s="10" t="n"/>
      <c r="D43" s="11">
        <f>IF(C43="","",IF($B$6="Winning days only",MAX(C43,0),C43))</f>
        <v/>
      </c>
      <c r="E43" s="12">
        <f>IF(OR(C43="",$F$6&lt;=0),"",IF(C43&gt;0,C43/$F$6,""))</f>
        <v/>
      </c>
    </row>
    <row r="44">
      <c r="A44" t="n">
        <v>25</v>
      </c>
      <c r="B44" s="9" t="n"/>
      <c r="C44" s="10" t="n"/>
      <c r="D44" s="11">
        <f>IF(C44="","",IF($B$6="Winning days only",MAX(C44,0),C44))</f>
        <v/>
      </c>
      <c r="E44" s="12">
        <f>IF(OR(C44="",$F$6&lt;=0),"",IF(C44&gt;0,C44/$F$6,""))</f>
        <v/>
      </c>
    </row>
    <row r="45">
      <c r="A45" t="n">
        <v>26</v>
      </c>
      <c r="B45" s="9" t="n"/>
      <c r="C45" s="10" t="n"/>
      <c r="D45" s="11">
        <f>IF(C45="","",IF($B$6="Winning days only",MAX(C45,0),C45))</f>
        <v/>
      </c>
      <c r="E45" s="12">
        <f>IF(OR(C45="",$F$6&lt;=0),"",IF(C45&gt;0,C45/$F$6,""))</f>
        <v/>
      </c>
    </row>
    <row r="46">
      <c r="A46" t="n">
        <v>27</v>
      </c>
      <c r="B46" s="9" t="n"/>
      <c r="C46" s="10" t="n"/>
      <c r="D46" s="11">
        <f>IF(C46="","",IF($B$6="Winning days only",MAX(C46,0),C46))</f>
        <v/>
      </c>
      <c r="E46" s="12">
        <f>IF(OR(C46="",$F$6&lt;=0),"",IF(C46&gt;0,C46/$F$6,""))</f>
        <v/>
      </c>
    </row>
    <row r="47">
      <c r="A47" t="n">
        <v>28</v>
      </c>
      <c r="B47" s="9" t="n"/>
      <c r="C47" s="10" t="n"/>
      <c r="D47" s="11">
        <f>IF(C47="","",IF($B$6="Winning days only",MAX(C47,0),C47))</f>
        <v/>
      </c>
      <c r="E47" s="12">
        <f>IF(OR(C47="",$F$6&lt;=0),"",IF(C47&gt;0,C47/$F$6,""))</f>
        <v/>
      </c>
    </row>
    <row r="48">
      <c r="A48" t="n">
        <v>29</v>
      </c>
      <c r="B48" s="9" t="n"/>
      <c r="C48" s="10" t="n"/>
      <c r="D48" s="11">
        <f>IF(C48="","",IF($B$6="Winning days only",MAX(C48,0),C48))</f>
        <v/>
      </c>
      <c r="E48" s="12">
        <f>IF(OR(C48="",$F$6&lt;=0),"",IF(C48&gt;0,C48/$F$6,""))</f>
        <v/>
      </c>
    </row>
    <row r="49">
      <c r="A49" t="n">
        <v>30</v>
      </c>
      <c r="B49" s="9" t="n"/>
      <c r="C49" s="10" t="n"/>
      <c r="D49" s="11">
        <f>IF(C49="","",IF($B$6="Winning days only",MAX(C49,0),C49))</f>
        <v/>
      </c>
      <c r="E49" s="12">
        <f>IF(OR(C49="",$F$6&lt;=0),"",IF(C49&gt;0,C49/$F$6,""))</f>
        <v/>
      </c>
    </row>
    <row r="50">
      <c r="A50" t="n">
        <v>31</v>
      </c>
      <c r="B50" s="9" t="n"/>
      <c r="C50" s="10" t="n"/>
      <c r="D50" s="11">
        <f>IF(C50="","",IF($B$6="Winning days only",MAX(C50,0),C50))</f>
        <v/>
      </c>
      <c r="E50" s="12">
        <f>IF(OR(C50="",$F$6&lt;=0),"",IF(C50&gt;0,C50/$F$6,""))</f>
        <v/>
      </c>
    </row>
    <row r="51">
      <c r="A51" t="n">
        <v>32</v>
      </c>
      <c r="B51" s="9" t="n"/>
      <c r="C51" s="10" t="n"/>
      <c r="D51" s="11">
        <f>IF(C51="","",IF($B$6="Winning days only",MAX(C51,0),C51))</f>
        <v/>
      </c>
      <c r="E51" s="12">
        <f>IF(OR(C51="",$F$6&lt;=0),"",IF(C51&gt;0,C51/$F$6,""))</f>
        <v/>
      </c>
    </row>
    <row r="52">
      <c r="A52" t="n">
        <v>33</v>
      </c>
      <c r="B52" s="9" t="n"/>
      <c r="C52" s="10" t="n"/>
      <c r="D52" s="11">
        <f>IF(C52="","",IF($B$6="Winning days only",MAX(C52,0),C52))</f>
        <v/>
      </c>
      <c r="E52" s="12">
        <f>IF(OR(C52="",$F$6&lt;=0),"",IF(C52&gt;0,C52/$F$6,""))</f>
        <v/>
      </c>
    </row>
    <row r="53">
      <c r="A53" t="n">
        <v>34</v>
      </c>
      <c r="B53" s="9" t="n"/>
      <c r="C53" s="10" t="n"/>
      <c r="D53" s="11">
        <f>IF(C53="","",IF($B$6="Winning days only",MAX(C53,0),C53))</f>
        <v/>
      </c>
      <c r="E53" s="12">
        <f>IF(OR(C53="",$F$6&lt;=0),"",IF(C53&gt;0,C53/$F$6,""))</f>
        <v/>
      </c>
    </row>
    <row r="54">
      <c r="A54" t="n">
        <v>35</v>
      </c>
      <c r="B54" s="9" t="n"/>
      <c r="C54" s="10" t="n"/>
      <c r="D54" s="11">
        <f>IF(C54="","",IF($B$6="Winning days only",MAX(C54,0),C54))</f>
        <v/>
      </c>
      <c r="E54" s="12">
        <f>IF(OR(C54="",$F$6&lt;=0),"",IF(C54&gt;0,C54/$F$6,""))</f>
        <v/>
      </c>
    </row>
    <row r="55">
      <c r="A55" t="n">
        <v>36</v>
      </c>
      <c r="B55" s="9" t="n"/>
      <c r="C55" s="10" t="n"/>
      <c r="D55" s="11">
        <f>IF(C55="","",IF($B$6="Winning days only",MAX(C55,0),C55))</f>
        <v/>
      </c>
      <c r="E55" s="12">
        <f>IF(OR(C55="",$F$6&lt;=0),"",IF(C55&gt;0,C55/$F$6,""))</f>
        <v/>
      </c>
    </row>
    <row r="56">
      <c r="A56" t="n">
        <v>37</v>
      </c>
      <c r="B56" s="9" t="n"/>
      <c r="C56" s="10" t="n"/>
      <c r="D56" s="11">
        <f>IF(C56="","",IF($B$6="Winning days only",MAX(C56,0),C56))</f>
        <v/>
      </c>
      <c r="E56" s="12">
        <f>IF(OR(C56="",$F$6&lt;=0),"",IF(C56&gt;0,C56/$F$6,""))</f>
        <v/>
      </c>
    </row>
    <row r="57">
      <c r="A57" t="n">
        <v>38</v>
      </c>
      <c r="B57" s="9" t="n"/>
      <c r="C57" s="10" t="n"/>
      <c r="D57" s="11">
        <f>IF(C57="","",IF($B$6="Winning days only",MAX(C57,0),C57))</f>
        <v/>
      </c>
      <c r="E57" s="12">
        <f>IF(OR(C57="",$F$6&lt;=0),"",IF(C57&gt;0,C57/$F$6,""))</f>
        <v/>
      </c>
    </row>
    <row r="58">
      <c r="A58" t="n">
        <v>39</v>
      </c>
      <c r="B58" s="9" t="n"/>
      <c r="C58" s="10" t="n"/>
      <c r="D58" s="11">
        <f>IF(C58="","",IF($B$6="Winning days only",MAX(C58,0),C58))</f>
        <v/>
      </c>
      <c r="E58" s="12">
        <f>IF(OR(C58="",$F$6&lt;=0),"",IF(C58&gt;0,C58/$F$6,""))</f>
        <v/>
      </c>
    </row>
    <row r="59">
      <c r="A59" t="n">
        <v>40</v>
      </c>
      <c r="B59" s="9" t="n"/>
      <c r="C59" s="10" t="n"/>
      <c r="D59" s="11">
        <f>IF(C59="","",IF($B$6="Winning days only",MAX(C59,0),C59))</f>
        <v/>
      </c>
      <c r="E59" s="12">
        <f>IF(OR(C59="",$F$6&lt;=0),"",IF(C59&gt;0,C59/$F$6,""))</f>
        <v/>
      </c>
    </row>
    <row r="60">
      <c r="A60" t="n">
        <v>41</v>
      </c>
      <c r="B60" s="9" t="n"/>
      <c r="C60" s="10" t="n"/>
      <c r="D60" s="11">
        <f>IF(C60="","",IF($B$6="Winning days only",MAX(C60,0),C60))</f>
        <v/>
      </c>
      <c r="E60" s="12">
        <f>IF(OR(C60="",$F$6&lt;=0),"",IF(C60&gt;0,C60/$F$6,""))</f>
        <v/>
      </c>
    </row>
    <row r="61">
      <c r="A61" t="n">
        <v>42</v>
      </c>
      <c r="B61" s="9" t="n"/>
      <c r="C61" s="10" t="n"/>
      <c r="D61" s="11">
        <f>IF(C61="","",IF($B$6="Winning days only",MAX(C61,0),C61))</f>
        <v/>
      </c>
      <c r="E61" s="12">
        <f>IF(OR(C61="",$F$6&lt;=0),"",IF(C61&gt;0,C61/$F$6,""))</f>
        <v/>
      </c>
    </row>
    <row r="62">
      <c r="A62" t="n">
        <v>43</v>
      </c>
      <c r="B62" s="9" t="n"/>
      <c r="C62" s="10" t="n"/>
      <c r="D62" s="11">
        <f>IF(C62="","",IF($B$6="Winning days only",MAX(C62,0),C62))</f>
        <v/>
      </c>
      <c r="E62" s="12">
        <f>IF(OR(C62="",$F$6&lt;=0),"",IF(C62&gt;0,C62/$F$6,""))</f>
        <v/>
      </c>
    </row>
    <row r="63">
      <c r="A63" t="n">
        <v>44</v>
      </c>
      <c r="B63" s="9" t="n"/>
      <c r="C63" s="10" t="n"/>
      <c r="D63" s="11">
        <f>IF(C63="","",IF($B$6="Winning days only",MAX(C63,0),C63))</f>
        <v/>
      </c>
      <c r="E63" s="12">
        <f>IF(OR(C63="",$F$6&lt;=0),"",IF(C63&gt;0,C63/$F$6,""))</f>
        <v/>
      </c>
    </row>
    <row r="64">
      <c r="A64" t="n">
        <v>45</v>
      </c>
      <c r="B64" s="9" t="n"/>
      <c r="C64" s="10" t="n"/>
      <c r="D64" s="11">
        <f>IF(C64="","",IF($B$6="Winning days only",MAX(C64,0),C64))</f>
        <v/>
      </c>
      <c r="E64" s="12">
        <f>IF(OR(C64="",$F$6&lt;=0),"",IF(C64&gt;0,C64/$F$6,""))</f>
        <v/>
      </c>
    </row>
    <row r="65">
      <c r="A65" t="n">
        <v>46</v>
      </c>
      <c r="B65" s="9" t="n"/>
      <c r="C65" s="10" t="n"/>
      <c r="D65" s="11">
        <f>IF(C65="","",IF($B$6="Winning days only",MAX(C65,0),C65))</f>
        <v/>
      </c>
      <c r="E65" s="12">
        <f>IF(OR(C65="",$F$6&lt;=0),"",IF(C65&gt;0,C65/$F$6,""))</f>
        <v/>
      </c>
    </row>
    <row r="66">
      <c r="A66" t="n">
        <v>47</v>
      </c>
      <c r="B66" s="9" t="n"/>
      <c r="C66" s="10" t="n"/>
      <c r="D66" s="11">
        <f>IF(C66="","",IF($B$6="Winning days only",MAX(C66,0),C66))</f>
        <v/>
      </c>
      <c r="E66" s="12">
        <f>IF(OR(C66="",$F$6&lt;=0),"",IF(C66&gt;0,C66/$F$6,""))</f>
        <v/>
      </c>
    </row>
    <row r="67">
      <c r="A67" t="n">
        <v>48</v>
      </c>
      <c r="B67" s="9" t="n"/>
      <c r="C67" s="10" t="n"/>
      <c r="D67" s="11">
        <f>IF(C67="","",IF($B$6="Winning days only",MAX(C67,0),C67))</f>
        <v/>
      </c>
      <c r="E67" s="12">
        <f>IF(OR(C67="",$F$6&lt;=0),"",IF(C67&gt;0,C67/$F$6,""))</f>
        <v/>
      </c>
    </row>
    <row r="68">
      <c r="A68" t="n">
        <v>49</v>
      </c>
      <c r="B68" s="9" t="n"/>
      <c r="C68" s="10" t="n"/>
      <c r="D68" s="11">
        <f>IF(C68="","",IF($B$6="Winning days only",MAX(C68,0),C68))</f>
        <v/>
      </c>
      <c r="E68" s="12">
        <f>IF(OR(C68="",$F$6&lt;=0),"",IF(C68&gt;0,C68/$F$6,""))</f>
        <v/>
      </c>
    </row>
    <row r="69">
      <c r="A69" t="n">
        <v>50</v>
      </c>
      <c r="B69" s="9" t="n"/>
      <c r="C69" s="10" t="n"/>
      <c r="D69" s="11">
        <f>IF(C69="","",IF($B$6="Winning days only",MAX(C69,0),C69))</f>
        <v/>
      </c>
      <c r="E69" s="12">
        <f>IF(OR(C69="",$F$6&lt;=0),"",IF(C69&gt;0,C69/$F$6,""))</f>
        <v/>
      </c>
    </row>
    <row r="70">
      <c r="A70" t="n">
        <v>51</v>
      </c>
      <c r="B70" s="9" t="n"/>
      <c r="C70" s="10" t="n"/>
      <c r="D70" s="11">
        <f>IF(C70="","",IF($B$6="Winning days only",MAX(C70,0),C70))</f>
        <v/>
      </c>
      <c r="E70" s="12">
        <f>IF(OR(C70="",$F$6&lt;=0),"",IF(C70&gt;0,C70/$F$6,""))</f>
        <v/>
      </c>
    </row>
    <row r="71">
      <c r="A71" t="n">
        <v>52</v>
      </c>
      <c r="B71" s="9" t="n"/>
      <c r="C71" s="10" t="n"/>
      <c r="D71" s="11">
        <f>IF(C71="","",IF($B$6="Winning days only",MAX(C71,0),C71))</f>
        <v/>
      </c>
      <c r="E71" s="12">
        <f>IF(OR(C71="",$F$6&lt;=0),"",IF(C71&gt;0,C71/$F$6,""))</f>
        <v/>
      </c>
    </row>
    <row r="72">
      <c r="A72" t="n">
        <v>53</v>
      </c>
      <c r="B72" s="9" t="n"/>
      <c r="C72" s="10" t="n"/>
      <c r="D72" s="11">
        <f>IF(C72="","",IF($B$6="Winning days only",MAX(C72,0),C72))</f>
        <v/>
      </c>
      <c r="E72" s="12">
        <f>IF(OR(C72="",$F$6&lt;=0),"",IF(C72&gt;0,C72/$F$6,""))</f>
        <v/>
      </c>
    </row>
    <row r="73">
      <c r="A73" t="n">
        <v>54</v>
      </c>
      <c r="B73" s="9" t="n"/>
      <c r="C73" s="10" t="n"/>
      <c r="D73" s="11">
        <f>IF(C73="","",IF($B$6="Winning days only",MAX(C73,0),C73))</f>
        <v/>
      </c>
      <c r="E73" s="12">
        <f>IF(OR(C73="",$F$6&lt;=0),"",IF(C73&gt;0,C73/$F$6,""))</f>
        <v/>
      </c>
    </row>
    <row r="74">
      <c r="A74" t="n">
        <v>55</v>
      </c>
      <c r="B74" s="9" t="n"/>
      <c r="C74" s="10" t="n"/>
      <c r="D74" s="11">
        <f>IF(C74="","",IF($B$6="Winning days only",MAX(C74,0),C74))</f>
        <v/>
      </c>
      <c r="E74" s="12">
        <f>IF(OR(C74="",$F$6&lt;=0),"",IF(C74&gt;0,C74/$F$6,""))</f>
        <v/>
      </c>
    </row>
    <row r="75">
      <c r="A75" t="n">
        <v>56</v>
      </c>
      <c r="B75" s="9" t="n"/>
      <c r="C75" s="10" t="n"/>
      <c r="D75" s="11">
        <f>IF(C75="","",IF($B$6="Winning days only",MAX(C75,0),C75))</f>
        <v/>
      </c>
      <c r="E75" s="12">
        <f>IF(OR(C75="",$F$6&lt;=0),"",IF(C75&gt;0,C75/$F$6,""))</f>
        <v/>
      </c>
    </row>
    <row r="76">
      <c r="A76" t="n">
        <v>57</v>
      </c>
      <c r="B76" s="9" t="n"/>
      <c r="C76" s="10" t="n"/>
      <c r="D76" s="11">
        <f>IF(C76="","",IF($B$6="Winning days only",MAX(C76,0),C76))</f>
        <v/>
      </c>
      <c r="E76" s="12">
        <f>IF(OR(C76="",$F$6&lt;=0),"",IF(C76&gt;0,C76/$F$6,""))</f>
        <v/>
      </c>
    </row>
    <row r="77">
      <c r="A77" t="n">
        <v>58</v>
      </c>
      <c r="B77" s="9" t="n"/>
      <c r="C77" s="10" t="n"/>
      <c r="D77" s="11">
        <f>IF(C77="","",IF($B$6="Winning days only",MAX(C77,0),C77))</f>
        <v/>
      </c>
      <c r="E77" s="12">
        <f>IF(OR(C77="",$F$6&lt;=0),"",IF(C77&gt;0,C77/$F$6,""))</f>
        <v/>
      </c>
    </row>
    <row r="78">
      <c r="A78" t="n">
        <v>59</v>
      </c>
      <c r="B78" s="9" t="n"/>
      <c r="C78" s="10" t="n"/>
      <c r="D78" s="11">
        <f>IF(C78="","",IF($B$6="Winning days only",MAX(C78,0),C78))</f>
        <v/>
      </c>
      <c r="E78" s="12">
        <f>IF(OR(C78="",$F$6&lt;=0),"",IF(C78&gt;0,C78/$F$6,""))</f>
        <v/>
      </c>
    </row>
    <row r="79">
      <c r="A79" t="n">
        <v>60</v>
      </c>
      <c r="B79" s="9" t="n"/>
      <c r="C79" s="10" t="n"/>
      <c r="D79" s="11">
        <f>IF(C79="","",IF($B$6="Winning days only",MAX(C79,0),C79))</f>
        <v/>
      </c>
      <c r="E79" s="12">
        <f>IF(OR(C79="",$F$6&lt;=0),"",IF(C79&gt;0,C79/$F$6,""))</f>
        <v/>
      </c>
    </row>
    <row r="80">
      <c r="A80" t="n">
        <v>61</v>
      </c>
      <c r="B80" s="9" t="n"/>
      <c r="C80" s="10" t="n"/>
      <c r="D80" s="11">
        <f>IF(C80="","",IF($B$6="Winning days only",MAX(C80,0),C80))</f>
        <v/>
      </c>
      <c r="E80" s="12">
        <f>IF(OR(C80="",$F$6&lt;=0),"",IF(C80&gt;0,C80/$F$6,""))</f>
        <v/>
      </c>
    </row>
    <row r="81">
      <c r="A81" t="n">
        <v>62</v>
      </c>
      <c r="B81" s="9" t="n"/>
      <c r="C81" s="10" t="n"/>
      <c r="D81" s="11">
        <f>IF(C81="","",IF($B$6="Winning days only",MAX(C81,0),C81))</f>
        <v/>
      </c>
      <c r="E81" s="12">
        <f>IF(OR(C81="",$F$6&lt;=0),"",IF(C81&gt;0,C81/$F$6,""))</f>
        <v/>
      </c>
    </row>
    <row r="82">
      <c r="A82" t="n">
        <v>63</v>
      </c>
      <c r="B82" s="9" t="n"/>
      <c r="C82" s="10" t="n"/>
      <c r="D82" s="11">
        <f>IF(C82="","",IF($B$6="Winning days only",MAX(C82,0),C82))</f>
        <v/>
      </c>
      <c r="E82" s="12">
        <f>IF(OR(C82="",$F$6&lt;=0),"",IF(C82&gt;0,C82/$F$6,""))</f>
        <v/>
      </c>
    </row>
    <row r="83">
      <c r="A83" t="n">
        <v>64</v>
      </c>
      <c r="B83" s="9" t="n"/>
      <c r="C83" s="10" t="n"/>
      <c r="D83" s="11">
        <f>IF(C83="","",IF($B$6="Winning days only",MAX(C83,0),C83))</f>
        <v/>
      </c>
      <c r="E83" s="12">
        <f>IF(OR(C83="",$F$6&lt;=0),"",IF(C83&gt;0,C83/$F$6,""))</f>
        <v/>
      </c>
    </row>
    <row r="84">
      <c r="A84" t="n">
        <v>65</v>
      </c>
      <c r="B84" s="9" t="n"/>
      <c r="C84" s="10" t="n"/>
      <c r="D84" s="11">
        <f>IF(C84="","",IF($B$6="Winning days only",MAX(C84,0),C84))</f>
        <v/>
      </c>
      <c r="E84" s="12">
        <f>IF(OR(C84="",$F$6&lt;=0),"",IF(C84&gt;0,C84/$F$6,""))</f>
        <v/>
      </c>
    </row>
    <row r="85">
      <c r="A85" t="n">
        <v>66</v>
      </c>
      <c r="B85" s="9" t="n"/>
      <c r="C85" s="10" t="n"/>
      <c r="D85" s="11">
        <f>IF(C85="","",IF($B$6="Winning days only",MAX(C85,0),C85))</f>
        <v/>
      </c>
      <c r="E85" s="12">
        <f>IF(OR(C85="",$F$6&lt;=0),"",IF(C85&gt;0,C85/$F$6,""))</f>
        <v/>
      </c>
    </row>
    <row r="86">
      <c r="A86" t="n">
        <v>67</v>
      </c>
      <c r="B86" s="9" t="n"/>
      <c r="C86" s="10" t="n"/>
      <c r="D86" s="11">
        <f>IF(C86="","",IF($B$6="Winning days only",MAX(C86,0),C86))</f>
        <v/>
      </c>
      <c r="E86" s="12">
        <f>IF(OR(C86="",$F$6&lt;=0),"",IF(C86&gt;0,C86/$F$6,""))</f>
        <v/>
      </c>
    </row>
    <row r="87">
      <c r="A87" t="n">
        <v>68</v>
      </c>
      <c r="B87" s="9" t="n"/>
      <c r="C87" s="10" t="n"/>
      <c r="D87" s="11">
        <f>IF(C87="","",IF($B$6="Winning days only",MAX(C87,0),C87))</f>
        <v/>
      </c>
      <c r="E87" s="12">
        <f>IF(OR(C87="",$F$6&lt;=0),"",IF(C87&gt;0,C87/$F$6,""))</f>
        <v/>
      </c>
    </row>
    <row r="88">
      <c r="A88" t="n">
        <v>69</v>
      </c>
      <c r="B88" s="9" t="n"/>
      <c r="C88" s="10" t="n"/>
      <c r="D88" s="11">
        <f>IF(C88="","",IF($B$6="Winning days only",MAX(C88,0),C88))</f>
        <v/>
      </c>
      <c r="E88" s="12">
        <f>IF(OR(C88="",$F$6&lt;=0),"",IF(C88&gt;0,C88/$F$6,""))</f>
        <v/>
      </c>
    </row>
    <row r="89">
      <c r="A89" t="n">
        <v>70</v>
      </c>
      <c r="B89" s="9" t="n"/>
      <c r="C89" s="10" t="n"/>
      <c r="D89" s="11">
        <f>IF(C89="","",IF($B$6="Winning days only",MAX(C89,0),C89))</f>
        <v/>
      </c>
      <c r="E89" s="12">
        <f>IF(OR(C89="",$F$6&lt;=0),"",IF(C89&gt;0,C89/$F$6,""))</f>
        <v/>
      </c>
    </row>
    <row r="90">
      <c r="A90" t="n">
        <v>71</v>
      </c>
      <c r="B90" s="9" t="n"/>
      <c r="C90" s="10" t="n"/>
      <c r="D90" s="11">
        <f>IF(C90="","",IF($B$6="Winning days only",MAX(C90,0),C90))</f>
        <v/>
      </c>
      <c r="E90" s="12">
        <f>IF(OR(C90="",$F$6&lt;=0),"",IF(C90&gt;0,C90/$F$6,""))</f>
        <v/>
      </c>
    </row>
    <row r="91">
      <c r="A91" t="n">
        <v>72</v>
      </c>
      <c r="B91" s="9" t="n"/>
      <c r="C91" s="10" t="n"/>
      <c r="D91" s="11">
        <f>IF(C91="","",IF($B$6="Winning days only",MAX(C91,0),C91))</f>
        <v/>
      </c>
      <c r="E91" s="12">
        <f>IF(OR(C91="",$F$6&lt;=0),"",IF(C91&gt;0,C91/$F$6,""))</f>
        <v/>
      </c>
    </row>
    <row r="92">
      <c r="A92" t="n">
        <v>73</v>
      </c>
      <c r="B92" s="9" t="n"/>
      <c r="C92" s="10" t="n"/>
      <c r="D92" s="11">
        <f>IF(C92="","",IF($B$6="Winning days only",MAX(C92,0),C92))</f>
        <v/>
      </c>
      <c r="E92" s="12">
        <f>IF(OR(C92="",$F$6&lt;=0),"",IF(C92&gt;0,C92/$F$6,""))</f>
        <v/>
      </c>
    </row>
    <row r="93">
      <c r="A93" t="n">
        <v>74</v>
      </c>
      <c r="B93" s="9" t="n"/>
      <c r="C93" s="10" t="n"/>
      <c r="D93" s="11">
        <f>IF(C93="","",IF($B$6="Winning days only",MAX(C93,0),C93))</f>
        <v/>
      </c>
      <c r="E93" s="12">
        <f>IF(OR(C93="",$F$6&lt;=0),"",IF(C93&gt;0,C93/$F$6,""))</f>
        <v/>
      </c>
    </row>
    <row r="94">
      <c r="A94" t="n">
        <v>75</v>
      </c>
      <c r="B94" s="9" t="n"/>
      <c r="C94" s="10" t="n"/>
      <c r="D94" s="11">
        <f>IF(C94="","",IF($B$6="Winning days only",MAX(C94,0),C94))</f>
        <v/>
      </c>
      <c r="E94" s="12">
        <f>IF(OR(C94="",$F$6&lt;=0),"",IF(C94&gt;0,C94/$F$6,""))</f>
        <v/>
      </c>
    </row>
    <row r="95">
      <c r="A95" t="n">
        <v>76</v>
      </c>
      <c r="B95" s="9" t="n"/>
      <c r="C95" s="10" t="n"/>
      <c r="D95" s="11">
        <f>IF(C95="","",IF($B$6="Winning days only",MAX(C95,0),C95))</f>
        <v/>
      </c>
      <c r="E95" s="12">
        <f>IF(OR(C95="",$F$6&lt;=0),"",IF(C95&gt;0,C95/$F$6,""))</f>
        <v/>
      </c>
    </row>
    <row r="96">
      <c r="A96" t="n">
        <v>77</v>
      </c>
      <c r="B96" s="9" t="n"/>
      <c r="C96" s="10" t="n"/>
      <c r="D96" s="11">
        <f>IF(C96="","",IF($B$6="Winning days only",MAX(C96,0),C96))</f>
        <v/>
      </c>
      <c r="E96" s="12">
        <f>IF(OR(C96="",$F$6&lt;=0),"",IF(C96&gt;0,C96/$F$6,""))</f>
        <v/>
      </c>
    </row>
    <row r="97">
      <c r="A97" t="n">
        <v>78</v>
      </c>
      <c r="B97" s="9" t="n"/>
      <c r="C97" s="10" t="n"/>
      <c r="D97" s="11">
        <f>IF(C97="","",IF($B$6="Winning days only",MAX(C97,0),C97))</f>
        <v/>
      </c>
      <c r="E97" s="12">
        <f>IF(OR(C97="",$F$6&lt;=0),"",IF(C97&gt;0,C97/$F$6,""))</f>
        <v/>
      </c>
    </row>
    <row r="98">
      <c r="A98" t="n">
        <v>79</v>
      </c>
      <c r="B98" s="9" t="n"/>
      <c r="C98" s="10" t="n"/>
      <c r="D98" s="11">
        <f>IF(C98="","",IF($B$6="Winning days only",MAX(C98,0),C98))</f>
        <v/>
      </c>
      <c r="E98" s="12">
        <f>IF(OR(C98="",$F$6&lt;=0),"",IF(C98&gt;0,C98/$F$6,""))</f>
        <v/>
      </c>
    </row>
    <row r="99">
      <c r="A99" t="n">
        <v>80</v>
      </c>
      <c r="B99" s="9" t="n"/>
      <c r="C99" s="10" t="n"/>
      <c r="D99" s="11">
        <f>IF(C99="","",IF($B$6="Winning days only",MAX(C99,0),C99))</f>
        <v/>
      </c>
      <c r="E99" s="12">
        <f>IF(OR(C99="",$F$6&lt;=0),"",IF(C99&gt;0,C99/$F$6,""))</f>
        <v/>
      </c>
    </row>
    <row r="100">
      <c r="A100" t="n">
        <v>81</v>
      </c>
      <c r="B100" s="9" t="n"/>
      <c r="C100" s="10" t="n"/>
      <c r="D100" s="11">
        <f>IF(C100="","",IF($B$6="Winning days only",MAX(C100,0),C100))</f>
        <v/>
      </c>
      <c r="E100" s="12">
        <f>IF(OR(C100="",$F$6&lt;=0),"",IF(C100&gt;0,C100/$F$6,""))</f>
        <v/>
      </c>
    </row>
    <row r="101">
      <c r="A101" t="n">
        <v>82</v>
      </c>
      <c r="B101" s="9" t="n"/>
      <c r="C101" s="10" t="n"/>
      <c r="D101" s="11">
        <f>IF(C101="","",IF($B$6="Winning days only",MAX(C101,0),C101))</f>
        <v/>
      </c>
      <c r="E101" s="12">
        <f>IF(OR(C101="",$F$6&lt;=0),"",IF(C101&gt;0,C101/$F$6,""))</f>
        <v/>
      </c>
    </row>
    <row r="102">
      <c r="A102" t="n">
        <v>83</v>
      </c>
      <c r="B102" s="9" t="n"/>
      <c r="C102" s="10" t="n"/>
      <c r="D102" s="11">
        <f>IF(C102="","",IF($B$6="Winning days only",MAX(C102,0),C102))</f>
        <v/>
      </c>
      <c r="E102" s="12">
        <f>IF(OR(C102="",$F$6&lt;=0),"",IF(C102&gt;0,C102/$F$6,""))</f>
        <v/>
      </c>
    </row>
    <row r="103">
      <c r="A103" t="n">
        <v>84</v>
      </c>
      <c r="B103" s="9" t="n"/>
      <c r="C103" s="10" t="n"/>
      <c r="D103" s="11">
        <f>IF(C103="","",IF($B$6="Winning days only",MAX(C103,0),C103))</f>
        <v/>
      </c>
      <c r="E103" s="12">
        <f>IF(OR(C103="",$F$6&lt;=0),"",IF(C103&gt;0,C103/$F$6,""))</f>
        <v/>
      </c>
    </row>
    <row r="104">
      <c r="A104" t="n">
        <v>85</v>
      </c>
      <c r="B104" s="9" t="n"/>
      <c r="C104" s="10" t="n"/>
      <c r="D104" s="11">
        <f>IF(C104="","",IF($B$6="Winning days only",MAX(C104,0),C104))</f>
        <v/>
      </c>
      <c r="E104" s="12">
        <f>IF(OR(C104="",$F$6&lt;=0),"",IF(C104&gt;0,C104/$F$6,""))</f>
        <v/>
      </c>
    </row>
    <row r="105">
      <c r="A105" t="n">
        <v>86</v>
      </c>
      <c r="B105" s="9" t="n"/>
      <c r="C105" s="10" t="n"/>
      <c r="D105" s="11">
        <f>IF(C105="","",IF($B$6="Winning days only",MAX(C105,0),C105))</f>
        <v/>
      </c>
      <c r="E105" s="12">
        <f>IF(OR(C105="",$F$6&lt;=0),"",IF(C105&gt;0,C105/$F$6,""))</f>
        <v/>
      </c>
    </row>
    <row r="106">
      <c r="A106" t="n">
        <v>87</v>
      </c>
      <c r="B106" s="9" t="n"/>
      <c r="C106" s="10" t="n"/>
      <c r="D106" s="11">
        <f>IF(C106="","",IF($B$6="Winning days only",MAX(C106,0),C106))</f>
        <v/>
      </c>
      <c r="E106" s="12">
        <f>IF(OR(C106="",$F$6&lt;=0),"",IF(C106&gt;0,C106/$F$6,""))</f>
        <v/>
      </c>
    </row>
    <row r="107">
      <c r="A107" t="n">
        <v>88</v>
      </c>
      <c r="B107" s="9" t="n"/>
      <c r="C107" s="10" t="n"/>
      <c r="D107" s="11">
        <f>IF(C107="","",IF($B$6="Winning days only",MAX(C107,0),C107))</f>
        <v/>
      </c>
      <c r="E107" s="12">
        <f>IF(OR(C107="",$F$6&lt;=0),"",IF(C107&gt;0,C107/$F$6,""))</f>
        <v/>
      </c>
    </row>
    <row r="108">
      <c r="A108" t="n">
        <v>89</v>
      </c>
      <c r="B108" s="9" t="n"/>
      <c r="C108" s="10" t="n"/>
      <c r="D108" s="11">
        <f>IF(C108="","",IF($B$6="Winning days only",MAX(C108,0),C108))</f>
        <v/>
      </c>
      <c r="E108" s="12">
        <f>IF(OR(C108="",$F$6&lt;=0),"",IF(C108&gt;0,C108/$F$6,""))</f>
        <v/>
      </c>
    </row>
    <row r="109">
      <c r="A109" t="n">
        <v>90</v>
      </c>
      <c r="B109" s="9" t="n"/>
      <c r="C109" s="10" t="n"/>
      <c r="D109" s="11">
        <f>IF(C109="","",IF($B$6="Winning days only",MAX(C109,0),C109))</f>
        <v/>
      </c>
      <c r="E109" s="12">
        <f>IF(OR(C109="",$F$6&lt;=0),"",IF(C109&gt;0,C109/$F$6,""))</f>
        <v/>
      </c>
    </row>
    <row r="110">
      <c r="A110" t="n">
        <v>91</v>
      </c>
      <c r="B110" s="9" t="n"/>
      <c r="C110" s="10" t="n"/>
      <c r="D110" s="11">
        <f>IF(C110="","",IF($B$6="Winning days only",MAX(C110,0),C110))</f>
        <v/>
      </c>
      <c r="E110" s="12">
        <f>IF(OR(C110="",$F$6&lt;=0),"",IF(C110&gt;0,C110/$F$6,""))</f>
        <v/>
      </c>
    </row>
    <row r="111">
      <c r="A111" t="n">
        <v>92</v>
      </c>
      <c r="B111" s="9" t="n"/>
      <c r="C111" s="10" t="n"/>
      <c r="D111" s="11">
        <f>IF(C111="","",IF($B$6="Winning days only",MAX(C111,0),C111))</f>
        <v/>
      </c>
      <c r="E111" s="12">
        <f>IF(OR(C111="",$F$6&lt;=0),"",IF(C111&gt;0,C111/$F$6,""))</f>
        <v/>
      </c>
    </row>
    <row r="112">
      <c r="A112" t="n">
        <v>93</v>
      </c>
      <c r="B112" s="9" t="n"/>
      <c r="C112" s="10" t="n"/>
      <c r="D112" s="11">
        <f>IF(C112="","",IF($B$6="Winning days only",MAX(C112,0),C112))</f>
        <v/>
      </c>
      <c r="E112" s="12">
        <f>IF(OR(C112="",$F$6&lt;=0),"",IF(C112&gt;0,C112/$F$6,""))</f>
        <v/>
      </c>
    </row>
    <row r="113">
      <c r="A113" t="n">
        <v>94</v>
      </c>
      <c r="B113" s="9" t="n"/>
      <c r="C113" s="10" t="n"/>
      <c r="D113" s="11">
        <f>IF(C113="","",IF($B$6="Winning days only",MAX(C113,0),C113))</f>
        <v/>
      </c>
      <c r="E113" s="12">
        <f>IF(OR(C113="",$F$6&lt;=0),"",IF(C113&gt;0,C113/$F$6,""))</f>
        <v/>
      </c>
    </row>
    <row r="114">
      <c r="A114" t="n">
        <v>95</v>
      </c>
      <c r="B114" s="9" t="n"/>
      <c r="C114" s="10" t="n"/>
      <c r="D114" s="11">
        <f>IF(C114="","",IF($B$6="Winning days only",MAX(C114,0),C114))</f>
        <v/>
      </c>
      <c r="E114" s="12">
        <f>IF(OR(C114="",$F$6&lt;=0),"",IF(C114&gt;0,C114/$F$6,""))</f>
        <v/>
      </c>
    </row>
    <row r="115">
      <c r="A115" t="n">
        <v>96</v>
      </c>
      <c r="B115" s="9" t="n"/>
      <c r="C115" s="10" t="n"/>
      <c r="D115" s="11">
        <f>IF(C115="","",IF($B$6="Winning days only",MAX(C115,0),C115))</f>
        <v/>
      </c>
      <c r="E115" s="12">
        <f>IF(OR(C115="",$F$6&lt;=0),"",IF(C115&gt;0,C115/$F$6,""))</f>
        <v/>
      </c>
    </row>
    <row r="116">
      <c r="A116" t="n">
        <v>97</v>
      </c>
      <c r="B116" s="9" t="n"/>
      <c r="C116" s="10" t="n"/>
      <c r="D116" s="11">
        <f>IF(C116="","",IF($B$6="Winning days only",MAX(C116,0),C116))</f>
        <v/>
      </c>
      <c r="E116" s="12">
        <f>IF(OR(C116="",$F$6&lt;=0),"",IF(C116&gt;0,C116/$F$6,""))</f>
        <v/>
      </c>
    </row>
    <row r="117">
      <c r="A117" t="n">
        <v>98</v>
      </c>
      <c r="B117" s="9" t="n"/>
      <c r="C117" s="10" t="n"/>
      <c r="D117" s="11">
        <f>IF(C117="","",IF($B$6="Winning days only",MAX(C117,0),C117))</f>
        <v/>
      </c>
      <c r="E117" s="12">
        <f>IF(OR(C117="",$F$6&lt;=0),"",IF(C117&gt;0,C117/$F$6,""))</f>
        <v/>
      </c>
    </row>
    <row r="118">
      <c r="A118" t="n">
        <v>99</v>
      </c>
      <c r="B118" s="9" t="n"/>
      <c r="C118" s="10" t="n"/>
      <c r="D118" s="11">
        <f>IF(C118="","",IF($B$6="Winning days only",MAX(C118,0),C118))</f>
        <v/>
      </c>
      <c r="E118" s="12">
        <f>IF(OR(C118="",$F$6&lt;=0),"",IF(C118&gt;0,C118/$F$6,""))</f>
        <v/>
      </c>
    </row>
    <row r="119">
      <c r="A119" t="n">
        <v>100</v>
      </c>
      <c r="B119" s="9" t="n"/>
      <c r="C119" s="10" t="n"/>
      <c r="D119" s="11">
        <f>IF(C119="","",IF($B$6="Winning days only",MAX(C119,0),C119))</f>
        <v/>
      </c>
      <c r="E119" s="12">
        <f>IF(OR(C119="",$F$6&lt;=0),"",IF(C119&gt;0,C119/$F$6,""))</f>
        <v/>
      </c>
    </row>
    <row r="120">
      <c r="A120" t="n">
        <v>101</v>
      </c>
      <c r="B120" s="9" t="n"/>
      <c r="C120" s="10" t="n"/>
      <c r="D120" s="11">
        <f>IF(C120="","",IF($B$6="Winning days only",MAX(C120,0),C120))</f>
        <v/>
      </c>
      <c r="E120" s="12">
        <f>IF(OR(C120="",$F$6&lt;=0),"",IF(C120&gt;0,C120/$F$6,""))</f>
        <v/>
      </c>
    </row>
    <row r="121">
      <c r="A121" t="n">
        <v>102</v>
      </c>
      <c r="B121" s="9" t="n"/>
      <c r="C121" s="10" t="n"/>
      <c r="D121" s="11">
        <f>IF(C121="","",IF($B$6="Winning days only",MAX(C121,0),C121))</f>
        <v/>
      </c>
      <c r="E121" s="12">
        <f>IF(OR(C121="",$F$6&lt;=0),"",IF(C121&gt;0,C121/$F$6,""))</f>
        <v/>
      </c>
    </row>
    <row r="122">
      <c r="A122" t="n">
        <v>103</v>
      </c>
      <c r="B122" s="9" t="n"/>
      <c r="C122" s="10" t="n"/>
      <c r="D122" s="11">
        <f>IF(C122="","",IF($B$6="Winning days only",MAX(C122,0),C122))</f>
        <v/>
      </c>
      <c r="E122" s="12">
        <f>IF(OR(C122="",$F$6&lt;=0),"",IF(C122&gt;0,C122/$F$6,""))</f>
        <v/>
      </c>
    </row>
    <row r="123">
      <c r="A123" t="n">
        <v>104</v>
      </c>
      <c r="B123" s="9" t="n"/>
      <c r="C123" s="10" t="n"/>
      <c r="D123" s="11">
        <f>IF(C123="","",IF($B$6="Winning days only",MAX(C123,0),C123))</f>
        <v/>
      </c>
      <c r="E123" s="12">
        <f>IF(OR(C123="",$F$6&lt;=0),"",IF(C123&gt;0,C123/$F$6,""))</f>
        <v/>
      </c>
    </row>
    <row r="124">
      <c r="A124" t="n">
        <v>105</v>
      </c>
      <c r="B124" s="9" t="n"/>
      <c r="C124" s="10" t="n"/>
      <c r="D124" s="11">
        <f>IF(C124="","",IF($B$6="Winning days only",MAX(C124,0),C124))</f>
        <v/>
      </c>
      <c r="E124" s="12">
        <f>IF(OR(C124="",$F$6&lt;=0),"",IF(C124&gt;0,C124/$F$6,""))</f>
        <v/>
      </c>
    </row>
    <row r="125">
      <c r="A125" t="n">
        <v>106</v>
      </c>
      <c r="B125" s="9" t="n"/>
      <c r="C125" s="10" t="n"/>
      <c r="D125" s="11">
        <f>IF(C125="","",IF($B$6="Winning days only",MAX(C125,0),C125))</f>
        <v/>
      </c>
      <c r="E125" s="12">
        <f>IF(OR(C125="",$F$6&lt;=0),"",IF(C125&gt;0,C125/$F$6,""))</f>
        <v/>
      </c>
    </row>
    <row r="126">
      <c r="A126" t="n">
        <v>107</v>
      </c>
      <c r="B126" s="9" t="n"/>
      <c r="C126" s="10" t="n"/>
      <c r="D126" s="11">
        <f>IF(C126="","",IF($B$6="Winning days only",MAX(C126,0),C126))</f>
        <v/>
      </c>
      <c r="E126" s="12">
        <f>IF(OR(C126="",$F$6&lt;=0),"",IF(C126&gt;0,C126/$F$6,""))</f>
        <v/>
      </c>
    </row>
    <row r="127">
      <c r="A127" t="n">
        <v>108</v>
      </c>
      <c r="B127" s="9" t="n"/>
      <c r="C127" s="10" t="n"/>
      <c r="D127" s="11">
        <f>IF(C127="","",IF($B$6="Winning days only",MAX(C127,0),C127))</f>
        <v/>
      </c>
      <c r="E127" s="12">
        <f>IF(OR(C127="",$F$6&lt;=0),"",IF(C127&gt;0,C127/$F$6,""))</f>
        <v/>
      </c>
    </row>
    <row r="128">
      <c r="A128" t="n">
        <v>109</v>
      </c>
      <c r="B128" s="9" t="n"/>
      <c r="C128" s="10" t="n"/>
      <c r="D128" s="11">
        <f>IF(C128="","",IF($B$6="Winning days only",MAX(C128,0),C128))</f>
        <v/>
      </c>
      <c r="E128" s="12">
        <f>IF(OR(C128="",$F$6&lt;=0),"",IF(C128&gt;0,C128/$F$6,""))</f>
        <v/>
      </c>
    </row>
    <row r="129">
      <c r="A129" t="n">
        <v>110</v>
      </c>
      <c r="B129" s="9" t="n"/>
      <c r="C129" s="10" t="n"/>
      <c r="D129" s="11">
        <f>IF(C129="","",IF($B$6="Winning days only",MAX(C129,0),C129))</f>
        <v/>
      </c>
      <c r="E129" s="12">
        <f>IF(OR(C129="",$F$6&lt;=0),"",IF(C129&gt;0,C129/$F$6,""))</f>
        <v/>
      </c>
    </row>
    <row r="130">
      <c r="A130" t="n">
        <v>111</v>
      </c>
      <c r="B130" s="9" t="n"/>
      <c r="C130" s="10" t="n"/>
      <c r="D130" s="11">
        <f>IF(C130="","",IF($B$6="Winning days only",MAX(C130,0),C130))</f>
        <v/>
      </c>
      <c r="E130" s="12">
        <f>IF(OR(C130="",$F$6&lt;=0),"",IF(C130&gt;0,C130/$F$6,""))</f>
        <v/>
      </c>
    </row>
    <row r="131">
      <c r="A131" t="n">
        <v>112</v>
      </c>
      <c r="B131" s="9" t="n"/>
      <c r="C131" s="10" t="n"/>
      <c r="D131" s="11">
        <f>IF(C131="","",IF($B$6="Winning days only",MAX(C131,0),C131))</f>
        <v/>
      </c>
      <c r="E131" s="12">
        <f>IF(OR(C131="",$F$6&lt;=0),"",IF(C131&gt;0,C131/$F$6,""))</f>
        <v/>
      </c>
    </row>
    <row r="132">
      <c r="A132" t="n">
        <v>113</v>
      </c>
      <c r="B132" s="9" t="n"/>
      <c r="C132" s="10" t="n"/>
      <c r="D132" s="11">
        <f>IF(C132="","",IF($B$6="Winning days only",MAX(C132,0),C132))</f>
        <v/>
      </c>
      <c r="E132" s="12">
        <f>IF(OR(C132="",$F$6&lt;=0),"",IF(C132&gt;0,C132/$F$6,""))</f>
        <v/>
      </c>
    </row>
    <row r="133">
      <c r="A133" t="n">
        <v>114</v>
      </c>
      <c r="B133" s="9" t="n"/>
      <c r="C133" s="10" t="n"/>
      <c r="D133" s="11">
        <f>IF(C133="","",IF($B$6="Winning days only",MAX(C133,0),C133))</f>
        <v/>
      </c>
      <c r="E133" s="12">
        <f>IF(OR(C133="",$F$6&lt;=0),"",IF(C133&gt;0,C133/$F$6,""))</f>
        <v/>
      </c>
    </row>
    <row r="134">
      <c r="A134" t="n">
        <v>115</v>
      </c>
      <c r="B134" s="9" t="n"/>
      <c r="C134" s="10" t="n"/>
      <c r="D134" s="11">
        <f>IF(C134="","",IF($B$6="Winning days only",MAX(C134,0),C134))</f>
        <v/>
      </c>
      <c r="E134" s="12">
        <f>IF(OR(C134="",$F$6&lt;=0),"",IF(C134&gt;0,C134/$F$6,""))</f>
        <v/>
      </c>
    </row>
    <row r="135">
      <c r="A135" t="n">
        <v>116</v>
      </c>
      <c r="B135" s="9" t="n"/>
      <c r="C135" s="10" t="n"/>
      <c r="D135" s="11">
        <f>IF(C135="","",IF($B$6="Winning days only",MAX(C135,0),C135))</f>
        <v/>
      </c>
      <c r="E135" s="12">
        <f>IF(OR(C135="",$F$6&lt;=0),"",IF(C135&gt;0,C135/$F$6,""))</f>
        <v/>
      </c>
    </row>
    <row r="136">
      <c r="A136" t="n">
        <v>117</v>
      </c>
      <c r="B136" s="9" t="n"/>
      <c r="C136" s="10" t="n"/>
      <c r="D136" s="11">
        <f>IF(C136="","",IF($B$6="Winning days only",MAX(C136,0),C136))</f>
        <v/>
      </c>
      <c r="E136" s="12">
        <f>IF(OR(C136="",$F$6&lt;=0),"",IF(C136&gt;0,C136/$F$6,""))</f>
        <v/>
      </c>
    </row>
    <row r="137">
      <c r="A137" t="n">
        <v>118</v>
      </c>
      <c r="B137" s="9" t="n"/>
      <c r="C137" s="10" t="n"/>
      <c r="D137" s="11">
        <f>IF(C137="","",IF($B$6="Winning days only",MAX(C137,0),C137))</f>
        <v/>
      </c>
      <c r="E137" s="12">
        <f>IF(OR(C137="",$F$6&lt;=0),"",IF(C137&gt;0,C137/$F$6,""))</f>
        <v/>
      </c>
    </row>
    <row r="138">
      <c r="A138" t="n">
        <v>119</v>
      </c>
      <c r="B138" s="9" t="n"/>
      <c r="C138" s="10" t="n"/>
      <c r="D138" s="11">
        <f>IF(C138="","",IF($B$6="Winning days only",MAX(C138,0),C138))</f>
        <v/>
      </c>
      <c r="E138" s="12">
        <f>IF(OR(C138="",$F$6&lt;=0),"",IF(C138&gt;0,C138/$F$6,""))</f>
        <v/>
      </c>
    </row>
    <row r="139">
      <c r="A139" t="n">
        <v>120</v>
      </c>
      <c r="B139" s="9" t="n"/>
      <c r="C139" s="10" t="n"/>
      <c r="D139" s="11">
        <f>IF(C139="","",IF($B$6="Winning days only",MAX(C139,0),C139))</f>
        <v/>
      </c>
      <c r="E139" s="12">
        <f>IF(OR(C139="",$F$6&lt;=0),"",IF(C139&gt;0,C139/$F$6,""))</f>
        <v/>
      </c>
    </row>
    <row r="140">
      <c r="A140" t="n">
        <v>121</v>
      </c>
      <c r="B140" s="9" t="n"/>
      <c r="C140" s="10" t="n"/>
      <c r="D140" s="11">
        <f>IF(C140="","",IF($B$6="Winning days only",MAX(C140,0),C140))</f>
        <v/>
      </c>
      <c r="E140" s="12">
        <f>IF(OR(C140="",$F$6&lt;=0),"",IF(C140&gt;0,C140/$F$6,""))</f>
        <v/>
      </c>
    </row>
    <row r="141">
      <c r="A141" t="n">
        <v>122</v>
      </c>
      <c r="B141" s="9" t="n"/>
      <c r="C141" s="10" t="n"/>
      <c r="D141" s="11">
        <f>IF(C141="","",IF($B$6="Winning days only",MAX(C141,0),C141))</f>
        <v/>
      </c>
      <c r="E141" s="12">
        <f>IF(OR(C141="",$F$6&lt;=0),"",IF(C141&gt;0,C141/$F$6,""))</f>
        <v/>
      </c>
    </row>
    <row r="142">
      <c r="A142" t="n">
        <v>123</v>
      </c>
      <c r="B142" s="9" t="n"/>
      <c r="C142" s="10" t="n"/>
      <c r="D142" s="11">
        <f>IF(C142="","",IF($B$6="Winning days only",MAX(C142,0),C142))</f>
        <v/>
      </c>
      <c r="E142" s="12">
        <f>IF(OR(C142="",$F$6&lt;=0),"",IF(C142&gt;0,C142/$F$6,""))</f>
        <v/>
      </c>
    </row>
    <row r="143">
      <c r="A143" t="n">
        <v>124</v>
      </c>
      <c r="B143" s="9" t="n"/>
      <c r="C143" s="10" t="n"/>
      <c r="D143" s="11">
        <f>IF(C143="","",IF($B$6="Winning days only",MAX(C143,0),C143))</f>
        <v/>
      </c>
      <c r="E143" s="12">
        <f>IF(OR(C143="",$F$6&lt;=0),"",IF(C143&gt;0,C143/$F$6,""))</f>
        <v/>
      </c>
    </row>
    <row r="144">
      <c r="A144" t="n">
        <v>125</v>
      </c>
      <c r="B144" s="9" t="n"/>
      <c r="C144" s="10" t="n"/>
      <c r="D144" s="11">
        <f>IF(C144="","",IF($B$6="Winning days only",MAX(C144,0),C144))</f>
        <v/>
      </c>
      <c r="E144" s="12">
        <f>IF(OR(C144="",$F$6&lt;=0),"",IF(C144&gt;0,C144/$F$6,""))</f>
        <v/>
      </c>
    </row>
    <row r="145">
      <c r="A145" t="n">
        <v>126</v>
      </c>
      <c r="B145" s="9" t="n"/>
      <c r="C145" s="10" t="n"/>
      <c r="D145" s="11">
        <f>IF(C145="","",IF($B$6="Winning days only",MAX(C145,0),C145))</f>
        <v/>
      </c>
      <c r="E145" s="12">
        <f>IF(OR(C145="",$F$6&lt;=0),"",IF(C145&gt;0,C145/$F$6,""))</f>
        <v/>
      </c>
    </row>
    <row r="146">
      <c r="A146" t="n">
        <v>127</v>
      </c>
      <c r="B146" s="9" t="n"/>
      <c r="C146" s="10" t="n"/>
      <c r="D146" s="11">
        <f>IF(C146="","",IF($B$6="Winning days only",MAX(C146,0),C146))</f>
        <v/>
      </c>
      <c r="E146" s="12">
        <f>IF(OR(C146="",$F$6&lt;=0),"",IF(C146&gt;0,C146/$F$6,""))</f>
        <v/>
      </c>
    </row>
    <row r="147">
      <c r="A147" t="n">
        <v>128</v>
      </c>
      <c r="B147" s="9" t="n"/>
      <c r="C147" s="10" t="n"/>
      <c r="D147" s="11">
        <f>IF(C147="","",IF($B$6="Winning days only",MAX(C147,0),C147))</f>
        <v/>
      </c>
      <c r="E147" s="12">
        <f>IF(OR(C147="",$F$6&lt;=0),"",IF(C147&gt;0,C147/$F$6,""))</f>
        <v/>
      </c>
    </row>
    <row r="148">
      <c r="A148" t="n">
        <v>129</v>
      </c>
      <c r="B148" s="9" t="n"/>
      <c r="C148" s="10" t="n"/>
      <c r="D148" s="11">
        <f>IF(C148="","",IF($B$6="Winning days only",MAX(C148,0),C148))</f>
        <v/>
      </c>
      <c r="E148" s="12">
        <f>IF(OR(C148="",$F$6&lt;=0),"",IF(C148&gt;0,C148/$F$6,""))</f>
        <v/>
      </c>
    </row>
    <row r="149">
      <c r="A149" t="n">
        <v>130</v>
      </c>
      <c r="B149" s="9" t="n"/>
      <c r="C149" s="10" t="n"/>
      <c r="D149" s="11">
        <f>IF(C149="","",IF($B$6="Winning days only",MAX(C149,0),C149))</f>
        <v/>
      </c>
      <c r="E149" s="12">
        <f>IF(OR(C149="",$F$6&lt;=0),"",IF(C149&gt;0,C149/$F$6,""))</f>
        <v/>
      </c>
    </row>
    <row r="150">
      <c r="A150" t="n">
        <v>131</v>
      </c>
      <c r="B150" s="9" t="n"/>
      <c r="C150" s="10" t="n"/>
      <c r="D150" s="11">
        <f>IF(C150="","",IF($B$6="Winning days only",MAX(C150,0),C150))</f>
        <v/>
      </c>
      <c r="E150" s="12">
        <f>IF(OR(C150="",$F$6&lt;=0),"",IF(C150&gt;0,C150/$F$6,""))</f>
        <v/>
      </c>
    </row>
    <row r="151">
      <c r="A151" t="n">
        <v>132</v>
      </c>
      <c r="B151" s="9" t="n"/>
      <c r="C151" s="10" t="n"/>
      <c r="D151" s="11">
        <f>IF(C151="","",IF($B$6="Winning days only",MAX(C151,0),C151))</f>
        <v/>
      </c>
      <c r="E151" s="12">
        <f>IF(OR(C151="",$F$6&lt;=0),"",IF(C151&gt;0,C151/$F$6,""))</f>
        <v/>
      </c>
    </row>
    <row r="152">
      <c r="A152" t="n">
        <v>133</v>
      </c>
      <c r="B152" s="9" t="n"/>
      <c r="C152" s="10" t="n"/>
      <c r="D152" s="11">
        <f>IF(C152="","",IF($B$6="Winning days only",MAX(C152,0),C152))</f>
        <v/>
      </c>
      <c r="E152" s="12">
        <f>IF(OR(C152="",$F$6&lt;=0),"",IF(C152&gt;0,C152/$F$6,""))</f>
        <v/>
      </c>
    </row>
    <row r="153">
      <c r="A153" t="n">
        <v>134</v>
      </c>
      <c r="B153" s="9" t="n"/>
      <c r="C153" s="10" t="n"/>
      <c r="D153" s="11">
        <f>IF(C153="","",IF($B$6="Winning days only",MAX(C153,0),C153))</f>
        <v/>
      </c>
      <c r="E153" s="12">
        <f>IF(OR(C153="",$F$6&lt;=0),"",IF(C153&gt;0,C153/$F$6,""))</f>
        <v/>
      </c>
    </row>
    <row r="154">
      <c r="A154" t="n">
        <v>135</v>
      </c>
      <c r="B154" s="9" t="n"/>
      <c r="C154" s="10" t="n"/>
      <c r="D154" s="11">
        <f>IF(C154="","",IF($B$6="Winning days only",MAX(C154,0),C154))</f>
        <v/>
      </c>
      <c r="E154" s="12">
        <f>IF(OR(C154="",$F$6&lt;=0),"",IF(C154&gt;0,C154/$F$6,""))</f>
        <v/>
      </c>
    </row>
    <row r="155">
      <c r="A155" t="n">
        <v>136</v>
      </c>
      <c r="B155" s="9" t="n"/>
      <c r="C155" s="10" t="n"/>
      <c r="D155" s="11">
        <f>IF(C155="","",IF($B$6="Winning days only",MAX(C155,0),C155))</f>
        <v/>
      </c>
      <c r="E155" s="12">
        <f>IF(OR(C155="",$F$6&lt;=0),"",IF(C155&gt;0,C155/$F$6,""))</f>
        <v/>
      </c>
    </row>
    <row r="156">
      <c r="A156" t="n">
        <v>137</v>
      </c>
      <c r="B156" s="9" t="n"/>
      <c r="C156" s="10" t="n"/>
      <c r="D156" s="11">
        <f>IF(C156="","",IF($B$6="Winning days only",MAX(C156,0),C156))</f>
        <v/>
      </c>
      <c r="E156" s="12">
        <f>IF(OR(C156="",$F$6&lt;=0),"",IF(C156&gt;0,C156/$F$6,""))</f>
        <v/>
      </c>
    </row>
    <row r="157">
      <c r="A157" t="n">
        <v>138</v>
      </c>
      <c r="B157" s="9" t="n"/>
      <c r="C157" s="10" t="n"/>
      <c r="D157" s="11">
        <f>IF(C157="","",IF($B$6="Winning days only",MAX(C157,0),C157))</f>
        <v/>
      </c>
      <c r="E157" s="12">
        <f>IF(OR(C157="",$F$6&lt;=0),"",IF(C157&gt;0,C157/$F$6,""))</f>
        <v/>
      </c>
    </row>
    <row r="158">
      <c r="A158" t="n">
        <v>139</v>
      </c>
      <c r="B158" s="9" t="n"/>
      <c r="C158" s="10" t="n"/>
      <c r="D158" s="11">
        <f>IF(C158="","",IF($B$6="Winning days only",MAX(C158,0),C158))</f>
        <v/>
      </c>
      <c r="E158" s="12">
        <f>IF(OR(C158="",$F$6&lt;=0),"",IF(C158&gt;0,C158/$F$6,""))</f>
        <v/>
      </c>
    </row>
    <row r="159">
      <c r="A159" t="n">
        <v>140</v>
      </c>
      <c r="B159" s="9" t="n"/>
      <c r="C159" s="10" t="n"/>
      <c r="D159" s="11">
        <f>IF(C159="","",IF($B$6="Winning days only",MAX(C159,0),C159))</f>
        <v/>
      </c>
      <c r="E159" s="12">
        <f>IF(OR(C159="",$F$6&lt;=0),"",IF(C159&gt;0,C159/$F$6,""))</f>
        <v/>
      </c>
    </row>
    <row r="160">
      <c r="A160" t="n">
        <v>141</v>
      </c>
      <c r="B160" s="9" t="n"/>
      <c r="C160" s="10" t="n"/>
      <c r="D160" s="11">
        <f>IF(C160="","",IF($B$6="Winning days only",MAX(C160,0),C160))</f>
        <v/>
      </c>
      <c r="E160" s="12">
        <f>IF(OR(C160="",$F$6&lt;=0),"",IF(C160&gt;0,C160/$F$6,""))</f>
        <v/>
      </c>
    </row>
    <row r="161">
      <c r="A161" t="n">
        <v>142</v>
      </c>
      <c r="B161" s="9" t="n"/>
      <c r="C161" s="10" t="n"/>
      <c r="D161" s="11">
        <f>IF(C161="","",IF($B$6="Winning days only",MAX(C161,0),C161))</f>
        <v/>
      </c>
      <c r="E161" s="12">
        <f>IF(OR(C161="",$F$6&lt;=0),"",IF(C161&gt;0,C161/$F$6,""))</f>
        <v/>
      </c>
    </row>
    <row r="162">
      <c r="A162" t="n">
        <v>143</v>
      </c>
      <c r="B162" s="9" t="n"/>
      <c r="C162" s="10" t="n"/>
      <c r="D162" s="11">
        <f>IF(C162="","",IF($B$6="Winning days only",MAX(C162,0),C162))</f>
        <v/>
      </c>
      <c r="E162" s="12">
        <f>IF(OR(C162="",$F$6&lt;=0),"",IF(C162&gt;0,C162/$F$6,""))</f>
        <v/>
      </c>
    </row>
    <row r="163">
      <c r="A163" t="n">
        <v>144</v>
      </c>
      <c r="B163" s="9" t="n"/>
      <c r="C163" s="10" t="n"/>
      <c r="D163" s="11">
        <f>IF(C163="","",IF($B$6="Winning days only",MAX(C163,0),C163))</f>
        <v/>
      </c>
      <c r="E163" s="12">
        <f>IF(OR(C163="",$F$6&lt;=0),"",IF(C163&gt;0,C163/$F$6,""))</f>
        <v/>
      </c>
    </row>
    <row r="164">
      <c r="A164" t="n">
        <v>145</v>
      </c>
      <c r="B164" s="9" t="n"/>
      <c r="C164" s="10" t="n"/>
      <c r="D164" s="11">
        <f>IF(C164="","",IF($B$6="Winning days only",MAX(C164,0),C164))</f>
        <v/>
      </c>
      <c r="E164" s="12">
        <f>IF(OR(C164="",$F$6&lt;=0),"",IF(C164&gt;0,C164/$F$6,""))</f>
        <v/>
      </c>
    </row>
    <row r="165">
      <c r="A165" t="n">
        <v>146</v>
      </c>
      <c r="B165" s="9" t="n"/>
      <c r="C165" s="10" t="n"/>
      <c r="D165" s="11">
        <f>IF(C165="","",IF($B$6="Winning days only",MAX(C165,0),C165))</f>
        <v/>
      </c>
      <c r="E165" s="12">
        <f>IF(OR(C165="",$F$6&lt;=0),"",IF(C165&gt;0,C165/$F$6,""))</f>
        <v/>
      </c>
    </row>
    <row r="166">
      <c r="A166" t="n">
        <v>147</v>
      </c>
      <c r="B166" s="9" t="n"/>
      <c r="C166" s="10" t="n"/>
      <c r="D166" s="11">
        <f>IF(C166="","",IF($B$6="Winning days only",MAX(C166,0),C166))</f>
        <v/>
      </c>
      <c r="E166" s="12">
        <f>IF(OR(C166="",$F$6&lt;=0),"",IF(C166&gt;0,C166/$F$6,""))</f>
        <v/>
      </c>
    </row>
    <row r="167">
      <c r="A167" t="n">
        <v>148</v>
      </c>
      <c r="B167" s="9" t="n"/>
      <c r="C167" s="10" t="n"/>
      <c r="D167" s="11">
        <f>IF(C167="","",IF($B$6="Winning days only",MAX(C167,0),C167))</f>
        <v/>
      </c>
      <c r="E167" s="12">
        <f>IF(OR(C167="",$F$6&lt;=0),"",IF(C167&gt;0,C167/$F$6,""))</f>
        <v/>
      </c>
    </row>
    <row r="168">
      <c r="A168" t="n">
        <v>149</v>
      </c>
      <c r="B168" s="9" t="n"/>
      <c r="C168" s="10" t="n"/>
      <c r="D168" s="11">
        <f>IF(C168="","",IF($B$6="Winning days only",MAX(C168,0),C168))</f>
        <v/>
      </c>
      <c r="E168" s="12">
        <f>IF(OR(C168="",$F$6&lt;=0),"",IF(C168&gt;0,C168/$F$6,""))</f>
        <v/>
      </c>
    </row>
    <row r="169">
      <c r="A169" t="n">
        <v>150</v>
      </c>
      <c r="B169" s="9" t="n"/>
      <c r="C169" s="10" t="n"/>
      <c r="D169" s="11">
        <f>IF(C169="","",IF($B$6="Winning days only",MAX(C169,0),C169))</f>
        <v/>
      </c>
      <c r="E169" s="12">
        <f>IF(OR(C169="",$F$6&lt;=0),"",IF(C169&gt;0,C169/$F$6,""))</f>
        <v/>
      </c>
    </row>
    <row r="170">
      <c r="A170" t="n">
        <v>151</v>
      </c>
      <c r="B170" s="9" t="n"/>
      <c r="C170" s="10" t="n"/>
      <c r="D170" s="11">
        <f>IF(C170="","",IF($B$6="Winning days only",MAX(C170,0),C170))</f>
        <v/>
      </c>
      <c r="E170" s="12">
        <f>IF(OR(C170="",$F$6&lt;=0),"",IF(C170&gt;0,C170/$F$6,""))</f>
        <v/>
      </c>
    </row>
    <row r="171">
      <c r="A171" t="n">
        <v>152</v>
      </c>
      <c r="B171" s="9" t="n"/>
      <c r="C171" s="10" t="n"/>
      <c r="D171" s="11">
        <f>IF(C171="","",IF($B$6="Winning days only",MAX(C171,0),C171))</f>
        <v/>
      </c>
      <c r="E171" s="12">
        <f>IF(OR(C171="",$F$6&lt;=0),"",IF(C171&gt;0,C171/$F$6,""))</f>
        <v/>
      </c>
    </row>
    <row r="172">
      <c r="A172" t="n">
        <v>153</v>
      </c>
      <c r="B172" s="9" t="n"/>
      <c r="C172" s="10" t="n"/>
      <c r="D172" s="11">
        <f>IF(C172="","",IF($B$6="Winning days only",MAX(C172,0),C172))</f>
        <v/>
      </c>
      <c r="E172" s="12">
        <f>IF(OR(C172="",$F$6&lt;=0),"",IF(C172&gt;0,C172/$F$6,""))</f>
        <v/>
      </c>
    </row>
    <row r="173">
      <c r="A173" t="n">
        <v>154</v>
      </c>
      <c r="B173" s="9" t="n"/>
      <c r="C173" s="10" t="n"/>
      <c r="D173" s="11">
        <f>IF(C173="","",IF($B$6="Winning days only",MAX(C173,0),C173))</f>
        <v/>
      </c>
      <c r="E173" s="12">
        <f>IF(OR(C173="",$F$6&lt;=0),"",IF(C173&gt;0,C173/$F$6,""))</f>
        <v/>
      </c>
    </row>
    <row r="174">
      <c r="A174" t="n">
        <v>155</v>
      </c>
      <c r="B174" s="9" t="n"/>
      <c r="C174" s="10" t="n"/>
      <c r="D174" s="11">
        <f>IF(C174="","",IF($B$6="Winning days only",MAX(C174,0),C174))</f>
        <v/>
      </c>
      <c r="E174" s="12">
        <f>IF(OR(C174="",$F$6&lt;=0),"",IF(C174&gt;0,C174/$F$6,""))</f>
        <v/>
      </c>
    </row>
    <row r="175">
      <c r="A175" t="n">
        <v>156</v>
      </c>
      <c r="B175" s="9" t="n"/>
      <c r="C175" s="10" t="n"/>
      <c r="D175" s="11">
        <f>IF(C175="","",IF($B$6="Winning days only",MAX(C175,0),C175))</f>
        <v/>
      </c>
      <c r="E175" s="12">
        <f>IF(OR(C175="",$F$6&lt;=0),"",IF(C175&gt;0,C175/$F$6,""))</f>
        <v/>
      </c>
    </row>
    <row r="176">
      <c r="A176" t="n">
        <v>157</v>
      </c>
      <c r="B176" s="9" t="n"/>
      <c r="C176" s="10" t="n"/>
      <c r="D176" s="11">
        <f>IF(C176="","",IF($B$6="Winning days only",MAX(C176,0),C176))</f>
        <v/>
      </c>
      <c r="E176" s="12">
        <f>IF(OR(C176="",$F$6&lt;=0),"",IF(C176&gt;0,C176/$F$6,""))</f>
        <v/>
      </c>
    </row>
    <row r="177">
      <c r="A177" t="n">
        <v>158</v>
      </c>
      <c r="B177" s="9" t="n"/>
      <c r="C177" s="10" t="n"/>
      <c r="D177" s="11">
        <f>IF(C177="","",IF($B$6="Winning days only",MAX(C177,0),C177))</f>
        <v/>
      </c>
      <c r="E177" s="12">
        <f>IF(OR(C177="",$F$6&lt;=0),"",IF(C177&gt;0,C177/$F$6,""))</f>
        <v/>
      </c>
    </row>
    <row r="178">
      <c r="A178" t="n">
        <v>159</v>
      </c>
      <c r="B178" s="9" t="n"/>
      <c r="C178" s="10" t="n"/>
      <c r="D178" s="11">
        <f>IF(C178="","",IF($B$6="Winning days only",MAX(C178,0),C178))</f>
        <v/>
      </c>
      <c r="E178" s="12">
        <f>IF(OR(C178="",$F$6&lt;=0),"",IF(C178&gt;0,C178/$F$6,""))</f>
        <v/>
      </c>
    </row>
    <row r="179">
      <c r="A179" t="n">
        <v>160</v>
      </c>
      <c r="B179" s="9" t="n"/>
      <c r="C179" s="10" t="n"/>
      <c r="D179" s="11">
        <f>IF(C179="","",IF($B$6="Winning days only",MAX(C179,0),C179))</f>
        <v/>
      </c>
      <c r="E179" s="12">
        <f>IF(OR(C179="",$F$6&lt;=0),"",IF(C179&gt;0,C179/$F$6,""))</f>
        <v/>
      </c>
    </row>
    <row r="180">
      <c r="A180" t="n">
        <v>161</v>
      </c>
      <c r="B180" s="9" t="n"/>
      <c r="C180" s="10" t="n"/>
      <c r="D180" s="11">
        <f>IF(C180="","",IF($B$6="Winning days only",MAX(C180,0),C180))</f>
        <v/>
      </c>
      <c r="E180" s="12">
        <f>IF(OR(C180="",$F$6&lt;=0),"",IF(C180&gt;0,C180/$F$6,""))</f>
        <v/>
      </c>
    </row>
    <row r="181">
      <c r="A181" t="n">
        <v>162</v>
      </c>
      <c r="B181" s="9" t="n"/>
      <c r="C181" s="10" t="n"/>
      <c r="D181" s="11">
        <f>IF(C181="","",IF($B$6="Winning days only",MAX(C181,0),C181))</f>
        <v/>
      </c>
      <c r="E181" s="12">
        <f>IF(OR(C181="",$F$6&lt;=0),"",IF(C181&gt;0,C181/$F$6,""))</f>
        <v/>
      </c>
    </row>
    <row r="182">
      <c r="A182" t="n">
        <v>163</v>
      </c>
      <c r="B182" s="9" t="n"/>
      <c r="C182" s="10" t="n"/>
      <c r="D182" s="11">
        <f>IF(C182="","",IF($B$6="Winning days only",MAX(C182,0),C182))</f>
        <v/>
      </c>
      <c r="E182" s="12">
        <f>IF(OR(C182="",$F$6&lt;=0),"",IF(C182&gt;0,C182/$F$6,""))</f>
        <v/>
      </c>
    </row>
    <row r="183">
      <c r="A183" t="n">
        <v>164</v>
      </c>
      <c r="B183" s="9" t="n"/>
      <c r="C183" s="10" t="n"/>
      <c r="D183" s="11">
        <f>IF(C183="","",IF($B$6="Winning days only",MAX(C183,0),C183))</f>
        <v/>
      </c>
      <c r="E183" s="12">
        <f>IF(OR(C183="",$F$6&lt;=0),"",IF(C183&gt;0,C183/$F$6,""))</f>
        <v/>
      </c>
    </row>
    <row r="184">
      <c r="A184" t="n">
        <v>165</v>
      </c>
      <c r="B184" s="9" t="n"/>
      <c r="C184" s="10" t="n"/>
      <c r="D184" s="11">
        <f>IF(C184="","",IF($B$6="Winning days only",MAX(C184,0),C184))</f>
        <v/>
      </c>
      <c r="E184" s="12">
        <f>IF(OR(C184="",$F$6&lt;=0),"",IF(C184&gt;0,C184/$F$6,""))</f>
        <v/>
      </c>
    </row>
    <row r="185">
      <c r="A185" t="n">
        <v>166</v>
      </c>
      <c r="B185" s="9" t="n"/>
      <c r="C185" s="10" t="n"/>
      <c r="D185" s="11">
        <f>IF(C185="","",IF($B$6="Winning days only",MAX(C185,0),C185))</f>
        <v/>
      </c>
      <c r="E185" s="12">
        <f>IF(OR(C185="",$F$6&lt;=0),"",IF(C185&gt;0,C185/$F$6,""))</f>
        <v/>
      </c>
    </row>
    <row r="186">
      <c r="A186" t="n">
        <v>167</v>
      </c>
      <c r="B186" s="9" t="n"/>
      <c r="C186" s="10" t="n"/>
      <c r="D186" s="11">
        <f>IF(C186="","",IF($B$6="Winning days only",MAX(C186,0),C186))</f>
        <v/>
      </c>
      <c r="E186" s="12">
        <f>IF(OR(C186="",$F$6&lt;=0),"",IF(C186&gt;0,C186/$F$6,""))</f>
        <v/>
      </c>
    </row>
    <row r="187">
      <c r="A187" t="n">
        <v>168</v>
      </c>
      <c r="B187" s="9" t="n"/>
      <c r="C187" s="10" t="n"/>
      <c r="D187" s="11">
        <f>IF(C187="","",IF($B$6="Winning days only",MAX(C187,0),C187))</f>
        <v/>
      </c>
      <c r="E187" s="12">
        <f>IF(OR(C187="",$F$6&lt;=0),"",IF(C187&gt;0,C187/$F$6,""))</f>
        <v/>
      </c>
    </row>
    <row r="188">
      <c r="A188" t="n">
        <v>169</v>
      </c>
      <c r="B188" s="9" t="n"/>
      <c r="C188" s="10" t="n"/>
      <c r="D188" s="11">
        <f>IF(C188="","",IF($B$6="Winning days only",MAX(C188,0),C188))</f>
        <v/>
      </c>
      <c r="E188" s="12">
        <f>IF(OR(C188="",$F$6&lt;=0),"",IF(C188&gt;0,C188/$F$6,""))</f>
        <v/>
      </c>
    </row>
    <row r="189">
      <c r="A189" t="n">
        <v>170</v>
      </c>
      <c r="B189" s="9" t="n"/>
      <c r="C189" s="10" t="n"/>
      <c r="D189" s="11">
        <f>IF(C189="","",IF($B$6="Winning days only",MAX(C189,0),C189))</f>
        <v/>
      </c>
      <c r="E189" s="12">
        <f>IF(OR(C189="",$F$6&lt;=0),"",IF(C189&gt;0,C189/$F$6,""))</f>
        <v/>
      </c>
    </row>
    <row r="190">
      <c r="A190" t="n">
        <v>171</v>
      </c>
      <c r="B190" s="9" t="n"/>
      <c r="C190" s="10" t="n"/>
      <c r="D190" s="11">
        <f>IF(C190="","",IF($B$6="Winning days only",MAX(C190,0),C190))</f>
        <v/>
      </c>
      <c r="E190" s="12">
        <f>IF(OR(C190="",$F$6&lt;=0),"",IF(C190&gt;0,C190/$F$6,""))</f>
        <v/>
      </c>
    </row>
    <row r="191">
      <c r="A191" t="n">
        <v>172</v>
      </c>
      <c r="B191" s="9" t="n"/>
      <c r="C191" s="10" t="n"/>
      <c r="D191" s="11">
        <f>IF(C191="","",IF($B$6="Winning days only",MAX(C191,0),C191))</f>
        <v/>
      </c>
      <c r="E191" s="12">
        <f>IF(OR(C191="",$F$6&lt;=0),"",IF(C191&gt;0,C191/$F$6,""))</f>
        <v/>
      </c>
    </row>
    <row r="192">
      <c r="A192" t="n">
        <v>173</v>
      </c>
      <c r="B192" s="9" t="n"/>
      <c r="C192" s="10" t="n"/>
      <c r="D192" s="11">
        <f>IF(C192="","",IF($B$6="Winning days only",MAX(C192,0),C192))</f>
        <v/>
      </c>
      <c r="E192" s="12">
        <f>IF(OR(C192="",$F$6&lt;=0),"",IF(C192&gt;0,C192/$F$6,""))</f>
        <v/>
      </c>
    </row>
    <row r="193">
      <c r="A193" t="n">
        <v>174</v>
      </c>
      <c r="B193" s="9" t="n"/>
      <c r="C193" s="10" t="n"/>
      <c r="D193" s="11">
        <f>IF(C193="","",IF($B$6="Winning days only",MAX(C193,0),C193))</f>
        <v/>
      </c>
      <c r="E193" s="12">
        <f>IF(OR(C193="",$F$6&lt;=0),"",IF(C193&gt;0,C193/$F$6,""))</f>
        <v/>
      </c>
    </row>
    <row r="194">
      <c r="A194" t="n">
        <v>175</v>
      </c>
      <c r="B194" s="9" t="n"/>
      <c r="C194" s="10" t="n"/>
      <c r="D194" s="11">
        <f>IF(C194="","",IF($B$6="Winning days only",MAX(C194,0),C194))</f>
        <v/>
      </c>
      <c r="E194" s="12">
        <f>IF(OR(C194="",$F$6&lt;=0),"",IF(C194&gt;0,C194/$F$6,""))</f>
        <v/>
      </c>
    </row>
    <row r="195">
      <c r="A195" t="n">
        <v>176</v>
      </c>
      <c r="B195" s="9" t="n"/>
      <c r="C195" s="10" t="n"/>
      <c r="D195" s="11">
        <f>IF(C195="","",IF($B$6="Winning days only",MAX(C195,0),C195))</f>
        <v/>
      </c>
      <c r="E195" s="12">
        <f>IF(OR(C195="",$F$6&lt;=0),"",IF(C195&gt;0,C195/$F$6,""))</f>
        <v/>
      </c>
    </row>
    <row r="196">
      <c r="A196" t="n">
        <v>177</v>
      </c>
      <c r="B196" s="9" t="n"/>
      <c r="C196" s="10" t="n"/>
      <c r="D196" s="11">
        <f>IF(C196="","",IF($B$6="Winning days only",MAX(C196,0),C196))</f>
        <v/>
      </c>
      <c r="E196" s="12">
        <f>IF(OR(C196="",$F$6&lt;=0),"",IF(C196&gt;0,C196/$F$6,""))</f>
        <v/>
      </c>
    </row>
    <row r="197">
      <c r="A197" t="n">
        <v>178</v>
      </c>
      <c r="B197" s="9" t="n"/>
      <c r="C197" s="10" t="n"/>
      <c r="D197" s="11">
        <f>IF(C197="","",IF($B$6="Winning days only",MAX(C197,0),C197))</f>
        <v/>
      </c>
      <c r="E197" s="12">
        <f>IF(OR(C197="",$F$6&lt;=0),"",IF(C197&gt;0,C197/$F$6,""))</f>
        <v/>
      </c>
    </row>
    <row r="198">
      <c r="A198" t="n">
        <v>179</v>
      </c>
      <c r="B198" s="9" t="n"/>
      <c r="C198" s="10" t="n"/>
      <c r="D198" s="11">
        <f>IF(C198="","",IF($B$6="Winning days only",MAX(C198,0),C198))</f>
        <v/>
      </c>
      <c r="E198" s="12">
        <f>IF(OR(C198="",$F$6&lt;=0),"",IF(C198&gt;0,C198/$F$6,""))</f>
        <v/>
      </c>
    </row>
    <row r="199">
      <c r="A199" t="n">
        <v>180</v>
      </c>
      <c r="B199" s="9" t="n"/>
      <c r="C199" s="10" t="n"/>
      <c r="D199" s="11">
        <f>IF(C199="","",IF($B$6="Winning days only",MAX(C199,0),C199))</f>
        <v/>
      </c>
      <c r="E199" s="12">
        <f>IF(OR(C199="",$F$6&lt;=0),"",IF(C199&gt;0,C199/$F$6,""))</f>
        <v/>
      </c>
    </row>
    <row r="200">
      <c r="A200" t="n">
        <v>181</v>
      </c>
      <c r="B200" s="9" t="n"/>
      <c r="C200" s="10" t="n"/>
      <c r="D200" s="11">
        <f>IF(C200="","",IF($B$6="Winning days only",MAX(C200,0),C200))</f>
        <v/>
      </c>
      <c r="E200" s="12">
        <f>IF(OR(C200="",$F$6&lt;=0),"",IF(C200&gt;0,C200/$F$6,""))</f>
        <v/>
      </c>
    </row>
    <row r="201">
      <c r="A201" t="n">
        <v>182</v>
      </c>
      <c r="B201" s="9" t="n"/>
      <c r="C201" s="10" t="n"/>
      <c r="D201" s="11">
        <f>IF(C201="","",IF($B$6="Winning days only",MAX(C201,0),C201))</f>
        <v/>
      </c>
      <c r="E201" s="12">
        <f>IF(OR(C201="",$F$6&lt;=0),"",IF(C201&gt;0,C201/$F$6,""))</f>
        <v/>
      </c>
    </row>
    <row r="202">
      <c r="A202" t="n">
        <v>183</v>
      </c>
      <c r="B202" s="9" t="n"/>
      <c r="C202" s="10" t="n"/>
      <c r="D202" s="11">
        <f>IF(C202="","",IF($B$6="Winning days only",MAX(C202,0),C202))</f>
        <v/>
      </c>
      <c r="E202" s="12">
        <f>IF(OR(C202="",$F$6&lt;=0),"",IF(C202&gt;0,C202/$F$6,""))</f>
        <v/>
      </c>
    </row>
    <row r="203">
      <c r="A203" t="n">
        <v>184</v>
      </c>
      <c r="B203" s="9" t="n"/>
      <c r="C203" s="10" t="n"/>
      <c r="D203" s="11">
        <f>IF(C203="","",IF($B$6="Winning days only",MAX(C203,0),C203))</f>
        <v/>
      </c>
      <c r="E203" s="12">
        <f>IF(OR(C203="",$F$6&lt;=0),"",IF(C203&gt;0,C203/$F$6,""))</f>
        <v/>
      </c>
    </row>
    <row r="204">
      <c r="A204" t="n">
        <v>185</v>
      </c>
      <c r="B204" s="9" t="n"/>
      <c r="C204" s="10" t="n"/>
      <c r="D204" s="11">
        <f>IF(C204="","",IF($B$6="Winning days only",MAX(C204,0),C204))</f>
        <v/>
      </c>
      <c r="E204" s="12">
        <f>IF(OR(C204="",$F$6&lt;=0),"",IF(C204&gt;0,C204/$F$6,""))</f>
        <v/>
      </c>
    </row>
    <row r="205">
      <c r="A205" t="n">
        <v>186</v>
      </c>
      <c r="B205" s="9" t="n"/>
      <c r="C205" s="10" t="n"/>
      <c r="D205" s="11">
        <f>IF(C205="","",IF($B$6="Winning days only",MAX(C205,0),C205))</f>
        <v/>
      </c>
      <c r="E205" s="12">
        <f>IF(OR(C205="",$F$6&lt;=0),"",IF(C205&gt;0,C205/$F$6,""))</f>
        <v/>
      </c>
    </row>
    <row r="206">
      <c r="A206" t="n">
        <v>187</v>
      </c>
      <c r="B206" s="9" t="n"/>
      <c r="C206" s="10" t="n"/>
      <c r="D206" s="11">
        <f>IF(C206="","",IF($B$6="Winning days only",MAX(C206,0),C206))</f>
        <v/>
      </c>
      <c r="E206" s="12">
        <f>IF(OR(C206="",$F$6&lt;=0),"",IF(C206&gt;0,C206/$F$6,""))</f>
        <v/>
      </c>
    </row>
    <row r="207">
      <c r="A207" t="n">
        <v>188</v>
      </c>
      <c r="B207" s="9" t="n"/>
      <c r="C207" s="10" t="n"/>
      <c r="D207" s="11">
        <f>IF(C207="","",IF($B$6="Winning days only",MAX(C207,0),C207))</f>
        <v/>
      </c>
      <c r="E207" s="12">
        <f>IF(OR(C207="",$F$6&lt;=0),"",IF(C207&gt;0,C207/$F$6,""))</f>
        <v/>
      </c>
    </row>
    <row r="208">
      <c r="A208" t="n">
        <v>189</v>
      </c>
      <c r="B208" s="9" t="n"/>
      <c r="C208" s="10" t="n"/>
      <c r="D208" s="11">
        <f>IF(C208="","",IF($B$6="Winning days only",MAX(C208,0),C208))</f>
        <v/>
      </c>
      <c r="E208" s="12">
        <f>IF(OR(C208="",$F$6&lt;=0),"",IF(C208&gt;0,C208/$F$6,""))</f>
        <v/>
      </c>
    </row>
    <row r="209">
      <c r="A209" t="n">
        <v>190</v>
      </c>
      <c r="B209" s="9" t="n"/>
      <c r="C209" s="10" t="n"/>
      <c r="D209" s="11">
        <f>IF(C209="","",IF($B$6="Winning days only",MAX(C209,0),C209))</f>
        <v/>
      </c>
      <c r="E209" s="12">
        <f>IF(OR(C209="",$F$6&lt;=0),"",IF(C209&gt;0,C209/$F$6,""))</f>
        <v/>
      </c>
    </row>
    <row r="210">
      <c r="A210" t="n">
        <v>191</v>
      </c>
      <c r="B210" s="9" t="n"/>
      <c r="C210" s="10" t="n"/>
      <c r="D210" s="11">
        <f>IF(C210="","",IF($B$6="Winning days only",MAX(C210,0),C210))</f>
        <v/>
      </c>
      <c r="E210" s="12">
        <f>IF(OR(C210="",$F$6&lt;=0),"",IF(C210&gt;0,C210/$F$6,""))</f>
        <v/>
      </c>
    </row>
    <row r="211">
      <c r="A211" t="n">
        <v>192</v>
      </c>
      <c r="B211" s="9" t="n"/>
      <c r="C211" s="10" t="n"/>
      <c r="D211" s="11">
        <f>IF(C211="","",IF($B$6="Winning days only",MAX(C211,0),C211))</f>
        <v/>
      </c>
      <c r="E211" s="12">
        <f>IF(OR(C211="",$F$6&lt;=0),"",IF(C211&gt;0,C211/$F$6,""))</f>
        <v/>
      </c>
    </row>
    <row r="212">
      <c r="A212" t="n">
        <v>193</v>
      </c>
      <c r="B212" s="9" t="n"/>
      <c r="C212" s="10" t="n"/>
      <c r="D212" s="11">
        <f>IF(C212="","",IF($B$6="Winning days only",MAX(C212,0),C212))</f>
        <v/>
      </c>
      <c r="E212" s="12">
        <f>IF(OR(C212="",$F$6&lt;=0),"",IF(C212&gt;0,C212/$F$6,""))</f>
        <v/>
      </c>
    </row>
    <row r="213">
      <c r="A213" t="n">
        <v>194</v>
      </c>
      <c r="B213" s="9" t="n"/>
      <c r="C213" s="10" t="n"/>
      <c r="D213" s="11">
        <f>IF(C213="","",IF($B$6="Winning days only",MAX(C213,0),C213))</f>
        <v/>
      </c>
      <c r="E213" s="12">
        <f>IF(OR(C213="",$F$6&lt;=0),"",IF(C213&gt;0,C213/$F$6,""))</f>
        <v/>
      </c>
    </row>
    <row r="214">
      <c r="A214" t="n">
        <v>195</v>
      </c>
      <c r="B214" s="9" t="n"/>
      <c r="C214" s="10" t="n"/>
      <c r="D214" s="11">
        <f>IF(C214="","",IF($B$6="Winning days only",MAX(C214,0),C214))</f>
        <v/>
      </c>
      <c r="E214" s="12">
        <f>IF(OR(C214="",$F$6&lt;=0),"",IF(C214&gt;0,C214/$F$6,""))</f>
        <v/>
      </c>
    </row>
    <row r="215">
      <c r="A215" t="n">
        <v>196</v>
      </c>
      <c r="B215" s="9" t="n"/>
      <c r="C215" s="10" t="n"/>
      <c r="D215" s="11">
        <f>IF(C215="","",IF($B$6="Winning days only",MAX(C215,0),C215))</f>
        <v/>
      </c>
      <c r="E215" s="12">
        <f>IF(OR(C215="",$F$6&lt;=0),"",IF(C215&gt;0,C215/$F$6,""))</f>
        <v/>
      </c>
    </row>
    <row r="216">
      <c r="A216" t="n">
        <v>197</v>
      </c>
      <c r="B216" s="9" t="n"/>
      <c r="C216" s="10" t="n"/>
      <c r="D216" s="11">
        <f>IF(C216="","",IF($B$6="Winning days only",MAX(C216,0),C216))</f>
        <v/>
      </c>
      <c r="E216" s="12">
        <f>IF(OR(C216="",$F$6&lt;=0),"",IF(C216&gt;0,C216/$F$6,""))</f>
        <v/>
      </c>
    </row>
    <row r="217">
      <c r="A217" t="n">
        <v>198</v>
      </c>
      <c r="B217" s="9" t="n"/>
      <c r="C217" s="10" t="n"/>
      <c r="D217" s="11">
        <f>IF(C217="","",IF($B$6="Winning days only",MAX(C217,0),C217))</f>
        <v/>
      </c>
      <c r="E217" s="12">
        <f>IF(OR(C217="",$F$6&lt;=0),"",IF(C217&gt;0,C217/$F$6,""))</f>
        <v/>
      </c>
    </row>
    <row r="218">
      <c r="A218" t="n">
        <v>199</v>
      </c>
      <c r="B218" s="9" t="n"/>
      <c r="C218" s="10" t="n"/>
      <c r="D218" s="11">
        <f>IF(C218="","",IF($B$6="Winning days only",MAX(C218,0),C218))</f>
        <v/>
      </c>
      <c r="E218" s="12">
        <f>IF(OR(C218="",$F$6&lt;=0),"",IF(C218&gt;0,C218/$F$6,""))</f>
        <v/>
      </c>
    </row>
    <row r="219">
      <c r="A219" t="n">
        <v>200</v>
      </c>
      <c r="B219" s="9" t="n"/>
      <c r="C219" s="10" t="n"/>
      <c r="D219" s="11">
        <f>IF(C219="","",IF($B$6="Winning days only",MAX(C219,0),C219))</f>
        <v/>
      </c>
      <c r="E219" s="12">
        <f>IF(OR(C219="",$F$6&lt;=0),"",IF(C219&gt;0,C219/$F$6,""))</f>
        <v/>
      </c>
    </row>
  </sheetData>
  <dataValidations count="3">
    <dataValidation sqref="B4" showDropDown="0" showInputMessage="0" showErrorMessage="0" allowBlank="0" type="list">
      <formula1>"Best day cap,Score minimum"</formula1>
    </dataValidation>
    <dataValidation sqref="B5" showDropDown="0" showInputMessage="0" showErrorMessage="0" allowBlank="1" type="decimal" operator="between">
      <formula1>0</formula1>
      <formula2>100</formula2>
    </dataValidation>
    <dataValidation sqref="B6" showDropDown="0" showInputMessage="0" showErrorMessage="0" allowBlank="0" type="list">
      <formula1>"Net of losing days,Winning days only"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19"/>
  <sheetViews>
    <sheetView workbookViewId="0">
      <pane ySplit="19" topLeftCell="A20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14" customWidth="1" min="3" max="3"/>
    <col width="20" customWidth="1" min="4" max="4"/>
    <col width="38" customWidth="1" min="5" max="5"/>
    <col width="18" customWidth="1" min="6" max="6"/>
  </cols>
  <sheetData>
    <row r="1">
      <c r="A1" s="1" t="inlineStr">
        <is>
          <t>Hypothetical example — made-up numbers</t>
        </is>
      </c>
    </row>
    <row r="2">
      <c r="A2" s="2" t="inlineStr">
        <is>
          <t>Hypothetical example: the limit and the days are invented to show the arithmetic and say nothing about any firm. Use "Daily log" for your own numbers. Educational tool, not financial advice.</t>
        </is>
      </c>
    </row>
    <row r="3">
      <c r="E3" s="2" t="inlineStr">
        <is>
          <t>Results</t>
        </is>
      </c>
    </row>
    <row r="4">
      <c r="A4" s="2" t="inlineStr">
        <is>
          <t>Rule type</t>
        </is>
      </c>
      <c r="B4" s="3" t="inlineStr">
        <is>
          <t>Best day cap</t>
        </is>
      </c>
      <c r="E4" s="2" t="inlineStr">
        <is>
          <t>Days entered</t>
        </is>
      </c>
      <c r="F4" s="4">
        <f>COUNT($C$20:$C$219)</f>
        <v>7</v>
      </c>
    </row>
    <row r="5">
      <c r="A5" s="2" t="inlineStr">
        <is>
          <t>Limit (%)</t>
        </is>
      </c>
      <c r="B5" s="3" t="n">
        <v>35</v>
      </c>
      <c r="E5" s="2" t="inlineStr">
        <is>
          <t>Winning days</t>
        </is>
      </c>
      <c r="F5" s="4">
        <f>COUNTIF($C$20:$C$219,"&gt;0")</f>
        <v>5</v>
      </c>
    </row>
    <row r="6">
      <c r="A6" s="2" t="inlineStr">
        <is>
          <t>Total profit counts</t>
        </is>
      </c>
      <c r="B6" s="3" t="inlineStr">
        <is>
          <t>Net of losing days</t>
        </is>
      </c>
      <c r="E6" s="2" t="inlineStr">
        <is>
          <t>Total profit (chosen basis)</t>
        </is>
      </c>
      <c r="F6" s="5">
        <f>IF(F4=0,"",IF($B$6="Winning days only",SUMIF($C$20:$C$219,"&gt;0"),SUM($C$20:$C$219)))</f>
        <v>440</v>
      </c>
    </row>
    <row r="7">
      <c r="A7" t="inlineStr">
        <is>
          <t>Best day cap: the best day may be at most this share of total profit.</t>
        </is>
      </c>
      <c r="E7" s="2" t="inlineStr">
        <is>
          <t>Best day</t>
        </is>
      </c>
      <c r="F7" s="5">
        <f>IF(F5=0,"",MAX($C$20:$C$219))</f>
        <v>140</v>
      </c>
    </row>
    <row r="8">
      <c r="A8" t="inlineStr">
        <is>
          <t>Score minimum: (total - best day) / total must be at least this value.</t>
        </is>
      </c>
      <c r="E8" s="2" t="inlineStr">
        <is>
          <t>Best day share of total</t>
        </is>
      </c>
      <c r="F8" s="6">
        <f>IF(OR(F5=0,F6&lt;=0),"",F7/F6)</f>
        <v>0.3181818181818182</v>
      </c>
    </row>
    <row r="9">
      <c r="E9" s="2" t="inlineStr">
        <is>
          <t>Score (total - best) / total</t>
        </is>
      </c>
      <c r="F9" s="6">
        <f>IF(F8="","",1-F8)</f>
        <v>0.6818181818181819</v>
      </c>
    </row>
    <row r="10">
      <c r="E10" s="2" t="inlineStr">
        <is>
          <t>Allowed best day share</t>
        </is>
      </c>
      <c r="F10" s="6">
        <f>IF($B$5="","",IF($B$4="Score minimum",IF(AND($B$5&gt;=0,$B$5&lt;100),1-$B$5/100,"check limit"),IF(AND($B$5&gt;0,$B$5&lt;=100),$B$5/100,"check limit")))</f>
        <v>0.35</v>
      </c>
    </row>
    <row r="11">
      <c r="E11" s="2" t="inlineStr">
        <is>
          <t>Verdict</t>
        </is>
      </c>
      <c r="F11" s="7" t="str">
        <f>IF(F4=0,"Enter daily results",IF(F10="","Enter your limit",IF(ISTEXT(F10),"Check the limit",IF(F5=0,"No winning day yet",IF(F6&lt;=0,"No profit to share",IF(F8&lt;=F10+0.000000001,"Within the limit","Over the limit"))))))</f>
        <v>Within the limit</v>
      </c>
    </row>
    <row r="12">
      <c r="E12" s="2" t="inlineStr">
        <is>
          <t>Total profit needed to hold the rule</t>
        </is>
      </c>
      <c r="F12" s="5">
        <f>IF(OR(F5=0,NOT(ISNUMBER(F10))),"",F7/F10)</f>
        <v>400</v>
      </c>
    </row>
    <row r="13">
      <c r="E13" s="2" t="inlineStr">
        <is>
          <t>Extra profit needed</t>
        </is>
      </c>
      <c r="F13" s="5">
        <f>IF(F12="","",MAX(0,F12-F6))</f>
        <v>0</v>
      </c>
    </row>
    <row r="14">
      <c r="E14" s="2" t="inlineStr">
        <is>
          <t>Largest profit you can add today</t>
        </is>
      </c>
      <c r="F14" s="5">
        <f>IF(OR(F12="",F6&lt;=0),"",IF(F10&gt;=1,"no cap",IF(F10*F6/(1-F10)&lt;F7-0.000000001,"none",F10*F6/(1-F10))))</f>
        <v>236.9230769230769</v>
      </c>
    </row>
    <row r="15">
      <c r="E15" s="2" t="inlineStr">
        <is>
          <t>More winning days at best-day size</t>
        </is>
      </c>
      <c r="F15" s="4">
        <f>IF(F13="","",IF(F13&gt;0,ROUNDUP(F13/F7-0.000000001,0),0))</f>
        <v>0</v>
      </c>
    </row>
    <row r="19">
      <c r="A19" s="8" t="inlineStr">
        <is>
          <t>Day</t>
        </is>
      </c>
      <c r="B19" s="8" t="inlineStr">
        <is>
          <t>Date (optional)</t>
        </is>
      </c>
      <c r="C19" s="8" t="inlineStr">
        <is>
          <t>P&amp;L</t>
        </is>
      </c>
      <c r="D19" s="8" t="inlineStr">
        <is>
          <t>Counts toward total</t>
        </is>
      </c>
      <c r="E19" s="8" t="inlineStr">
        <is>
          <t>Share of total</t>
        </is>
      </c>
    </row>
    <row r="20">
      <c r="A20" t="n">
        <v>1</v>
      </c>
      <c r="B20" s="9" t="n"/>
      <c r="C20" s="10" t="n">
        <v>120</v>
      </c>
      <c r="D20" s="11">
        <f>IF(C20="","",IF($B$6="Winning days only",MAX(C20,0),C20))</f>
        <v>120</v>
      </c>
      <c r="E20" s="12">
        <f>IF(OR(C20="",$F$6&lt;=0),"",IF(C20&gt;0,C20/$F$6,""))</f>
        <v>0.2727272727272727</v>
      </c>
    </row>
    <row r="21">
      <c r="A21" t="n">
        <v>2</v>
      </c>
      <c r="B21" s="9" t="n"/>
      <c r="C21" s="10" t="n">
        <v>-40</v>
      </c>
      <c r="D21" s="11">
        <f>IF(C21="","",IF($B$6="Winning days only",MAX(C21,0),C21))</f>
        <v>-40</v>
      </c>
      <c r="E21" s="12" t="str">
        <f>IF(OR(C21="",$F$6&lt;=0),"",IF(C21&gt;0,C21/$F$6,""))</f>
        <v/>
      </c>
    </row>
    <row r="22">
      <c r="A22" t="n">
        <v>3</v>
      </c>
      <c r="B22" s="9" t="n"/>
      <c r="C22" s="10" t="n">
        <v>80</v>
      </c>
      <c r="D22" s="11">
        <f>IF(C22="","",IF($B$6="Winning days only",MAX(C22,0),C22))</f>
        <v>80</v>
      </c>
      <c r="E22" s="12">
        <f>IF(OR(C22="",$F$6&lt;=0),"",IF(C22&gt;0,C22/$F$6,""))</f>
        <v>0.18181818181818182</v>
      </c>
    </row>
    <row r="23">
      <c r="A23" t="n">
        <v>4</v>
      </c>
      <c r="B23" s="9" t="n"/>
      <c r="C23" s="10" t="n">
        <v>140</v>
      </c>
      <c r="D23" s="11">
        <f>IF(C23="","",IF($B$6="Winning days only",MAX(C23,0),C23))</f>
        <v>140</v>
      </c>
      <c r="E23" s="12">
        <f>IF(OR(C23="",$F$6&lt;=0),"",IF(C23&gt;0,C23/$F$6,""))</f>
        <v>0.3181818181818182</v>
      </c>
    </row>
    <row r="24">
      <c r="A24" t="n">
        <v>5</v>
      </c>
      <c r="B24" s="9" t="n"/>
      <c r="C24" s="10" t="n">
        <v>-60</v>
      </c>
      <c r="D24" s="11">
        <f>IF(C24="","",IF($B$6="Winning days only",MAX(C24,0),C24))</f>
        <v>-60</v>
      </c>
      <c r="E24" s="12" t="str">
        <f>IF(OR(C24="",$F$6&lt;=0),"",IF(C24&gt;0,C24/$F$6,""))</f>
        <v/>
      </c>
    </row>
    <row r="25">
      <c r="A25" t="n">
        <v>6</v>
      </c>
      <c r="B25" s="9" t="n"/>
      <c r="C25" s="10" t="n">
        <v>90</v>
      </c>
      <c r="D25" s="11">
        <f>IF(C25="","",IF($B$6="Winning days only",MAX(C25,0),C25))</f>
        <v>90</v>
      </c>
      <c r="E25" s="12">
        <f>IF(OR(C25="",$F$6&lt;=0),"",IF(C25&gt;0,C25/$F$6,""))</f>
        <v>0.20454545454545456</v>
      </c>
    </row>
    <row r="26">
      <c r="A26" t="n">
        <v>7</v>
      </c>
      <c r="B26" s="9" t="n"/>
      <c r="C26" s="10" t="n">
        <v>110</v>
      </c>
      <c r="D26" s="11">
        <f>IF(C26="","",IF($B$6="Winning days only",MAX(C26,0),C26))</f>
        <v>110</v>
      </c>
      <c r="E26" s="12">
        <f>IF(OR(C26="",$F$6&lt;=0),"",IF(C26&gt;0,C26/$F$6,""))</f>
        <v>0.25</v>
      </c>
    </row>
    <row r="27">
      <c r="A27" t="n">
        <v>8</v>
      </c>
      <c r="B27" s="9" t="n"/>
      <c r="C27" s="10" t="n"/>
      <c r="D27" s="11" t="str">
        <f>IF(C27="","",IF($B$6="Winning days only",MAX(C27,0),C27))</f>
        <v/>
      </c>
      <c r="E27" s="12" t="str">
        <f>IF(OR(C27="",$F$6&lt;=0),"",IF(C27&gt;0,C27/$F$6,""))</f>
        <v/>
      </c>
    </row>
    <row r="28">
      <c r="A28" t="n">
        <v>9</v>
      </c>
      <c r="B28" s="9" t="n"/>
      <c r="C28" s="10" t="n"/>
      <c r="D28" s="11" t="str">
        <f>IF(C28="","",IF($B$6="Winning days only",MAX(C28,0),C28))</f>
        <v/>
      </c>
      <c r="E28" s="12" t="str">
        <f>IF(OR(C28="",$F$6&lt;=0),"",IF(C28&gt;0,C28/$F$6,""))</f>
        <v/>
      </c>
    </row>
    <row r="29">
      <c r="A29" t="n">
        <v>10</v>
      </c>
      <c r="B29" s="9" t="n"/>
      <c r="C29" s="10" t="n"/>
      <c r="D29" s="11" t="str">
        <f>IF(C29="","",IF($B$6="Winning days only",MAX(C29,0),C29))</f>
        <v/>
      </c>
      <c r="E29" s="12" t="str">
        <f>IF(OR(C29="",$F$6&lt;=0),"",IF(C29&gt;0,C29/$F$6,""))</f>
        <v/>
      </c>
    </row>
    <row r="30">
      <c r="A30" t="n">
        <v>11</v>
      </c>
      <c r="B30" s="9" t="n"/>
      <c r="C30" s="10" t="n"/>
      <c r="D30" s="11" t="str">
        <f>IF(C30="","",IF($B$6="Winning days only",MAX(C30,0),C30))</f>
        <v/>
      </c>
      <c r="E30" s="12" t="str">
        <f>IF(OR(C30="",$F$6&lt;=0),"",IF(C30&gt;0,C30/$F$6,""))</f>
        <v/>
      </c>
    </row>
    <row r="31">
      <c r="A31" t="n">
        <v>12</v>
      </c>
      <c r="B31" s="9" t="n"/>
      <c r="C31" s="10" t="n"/>
      <c r="D31" s="11" t="str">
        <f>IF(C31="","",IF($B$6="Winning days only",MAX(C31,0),C31))</f>
        <v/>
      </c>
      <c r="E31" s="12" t="str">
        <f>IF(OR(C31="",$F$6&lt;=0),"",IF(C31&gt;0,C31/$F$6,""))</f>
        <v/>
      </c>
    </row>
    <row r="32">
      <c r="A32" t="n">
        <v>13</v>
      </c>
      <c r="B32" s="9" t="n"/>
      <c r="C32" s="10" t="n"/>
      <c r="D32" s="11" t="str">
        <f>IF(C32="","",IF($B$6="Winning days only",MAX(C32,0),C32))</f>
        <v/>
      </c>
      <c r="E32" s="12" t="str">
        <f>IF(OR(C32="",$F$6&lt;=0),"",IF(C32&gt;0,C32/$F$6,""))</f>
        <v/>
      </c>
    </row>
    <row r="33">
      <c r="A33" t="n">
        <v>14</v>
      </c>
      <c r="B33" s="9" t="n"/>
      <c r="C33" s="10" t="n"/>
      <c r="D33" s="11" t="str">
        <f>IF(C33="","",IF($B$6="Winning days only",MAX(C33,0),C33))</f>
        <v/>
      </c>
      <c r="E33" s="12" t="str">
        <f>IF(OR(C33="",$F$6&lt;=0),"",IF(C33&gt;0,C33/$F$6,""))</f>
        <v/>
      </c>
    </row>
    <row r="34">
      <c r="A34" t="n">
        <v>15</v>
      </c>
      <c r="B34" s="9" t="n"/>
      <c r="C34" s="10" t="n"/>
      <c r="D34" s="11" t="str">
        <f>IF(C34="","",IF($B$6="Winning days only",MAX(C34,0),C34))</f>
        <v/>
      </c>
      <c r="E34" s="12" t="str">
        <f>IF(OR(C34="",$F$6&lt;=0),"",IF(C34&gt;0,C34/$F$6,""))</f>
        <v/>
      </c>
    </row>
    <row r="35">
      <c r="A35" t="n">
        <v>16</v>
      </c>
      <c r="B35" s="9" t="n"/>
      <c r="C35" s="10" t="n"/>
      <c r="D35" s="11" t="str">
        <f>IF(C35="","",IF($B$6="Winning days only",MAX(C35,0),C35))</f>
        <v/>
      </c>
      <c r="E35" s="12" t="str">
        <f>IF(OR(C35="",$F$6&lt;=0),"",IF(C35&gt;0,C35/$F$6,""))</f>
        <v/>
      </c>
    </row>
    <row r="36">
      <c r="A36" t="n">
        <v>17</v>
      </c>
      <c r="B36" s="9" t="n"/>
      <c r="C36" s="10" t="n"/>
      <c r="D36" s="11" t="str">
        <f>IF(C36="","",IF($B$6="Winning days only",MAX(C36,0),C36))</f>
        <v/>
      </c>
      <c r="E36" s="12" t="str">
        <f>IF(OR(C36="",$F$6&lt;=0),"",IF(C36&gt;0,C36/$F$6,""))</f>
        <v/>
      </c>
    </row>
    <row r="37">
      <c r="A37" t="n">
        <v>18</v>
      </c>
      <c r="B37" s="9" t="n"/>
      <c r="C37" s="10" t="n"/>
      <c r="D37" s="11" t="str">
        <f>IF(C37="","",IF($B$6="Winning days only",MAX(C37,0),C37))</f>
        <v/>
      </c>
      <c r="E37" s="12" t="str">
        <f>IF(OR(C37="",$F$6&lt;=0),"",IF(C37&gt;0,C37/$F$6,""))</f>
        <v/>
      </c>
    </row>
    <row r="38">
      <c r="A38" t="n">
        <v>19</v>
      </c>
      <c r="B38" s="9" t="n"/>
      <c r="C38" s="10" t="n"/>
      <c r="D38" s="11" t="str">
        <f>IF(C38="","",IF($B$6="Winning days only",MAX(C38,0),C38))</f>
        <v/>
      </c>
      <c r="E38" s="12" t="str">
        <f>IF(OR(C38="",$F$6&lt;=0),"",IF(C38&gt;0,C38/$F$6,""))</f>
        <v/>
      </c>
    </row>
    <row r="39">
      <c r="A39" t="n">
        <v>20</v>
      </c>
      <c r="B39" s="9" t="n"/>
      <c r="C39" s="10" t="n"/>
      <c r="D39" s="11" t="str">
        <f>IF(C39="","",IF($B$6="Winning days only",MAX(C39,0),C39))</f>
        <v/>
      </c>
      <c r="E39" s="12" t="str">
        <f>IF(OR(C39="",$F$6&lt;=0),"",IF(C39&gt;0,C39/$F$6,""))</f>
        <v/>
      </c>
    </row>
    <row r="40">
      <c r="A40" t="n">
        <v>21</v>
      </c>
      <c r="B40" s="9" t="n"/>
      <c r="C40" s="10" t="n"/>
      <c r="D40" s="11" t="str">
        <f>IF(C40="","",IF($B$6="Winning days only",MAX(C40,0),C40))</f>
        <v/>
      </c>
      <c r="E40" s="12" t="str">
        <f>IF(OR(C40="",$F$6&lt;=0),"",IF(C40&gt;0,C40/$F$6,""))</f>
        <v/>
      </c>
    </row>
    <row r="41">
      <c r="A41" t="n">
        <v>22</v>
      </c>
      <c r="B41" s="9" t="n"/>
      <c r="C41" s="10" t="n"/>
      <c r="D41" s="11" t="str">
        <f>IF(C41="","",IF($B$6="Winning days only",MAX(C41,0),C41))</f>
        <v/>
      </c>
      <c r="E41" s="12" t="str">
        <f>IF(OR(C41="",$F$6&lt;=0),"",IF(C41&gt;0,C41/$F$6,""))</f>
        <v/>
      </c>
    </row>
    <row r="42">
      <c r="A42" t="n">
        <v>23</v>
      </c>
      <c r="B42" s="9" t="n"/>
      <c r="C42" s="10" t="n"/>
      <c r="D42" s="11" t="str">
        <f>IF(C42="","",IF($B$6="Winning days only",MAX(C42,0),C42))</f>
        <v/>
      </c>
      <c r="E42" s="12" t="str">
        <f>IF(OR(C42="",$F$6&lt;=0),"",IF(C42&gt;0,C42/$F$6,""))</f>
        <v/>
      </c>
    </row>
    <row r="43">
      <c r="A43" t="n">
        <v>24</v>
      </c>
      <c r="B43" s="9" t="n"/>
      <c r="C43" s="10" t="n"/>
      <c r="D43" s="11" t="str">
        <f>IF(C43="","",IF($B$6="Winning days only",MAX(C43,0),C43))</f>
        <v/>
      </c>
      <c r="E43" s="12" t="str">
        <f>IF(OR(C43="",$F$6&lt;=0),"",IF(C43&gt;0,C43/$F$6,""))</f>
        <v/>
      </c>
    </row>
    <row r="44">
      <c r="A44" t="n">
        <v>25</v>
      </c>
      <c r="B44" s="9" t="n"/>
      <c r="C44" s="10" t="n"/>
      <c r="D44" s="11" t="str">
        <f>IF(C44="","",IF($B$6="Winning days only",MAX(C44,0),C44))</f>
        <v/>
      </c>
      <c r="E44" s="12" t="str">
        <f>IF(OR(C44="",$F$6&lt;=0),"",IF(C44&gt;0,C44/$F$6,""))</f>
        <v/>
      </c>
    </row>
    <row r="45">
      <c r="A45" t="n">
        <v>26</v>
      </c>
      <c r="B45" s="9" t="n"/>
      <c r="C45" s="10" t="n"/>
      <c r="D45" s="11" t="str">
        <f>IF(C45="","",IF($B$6="Winning days only",MAX(C45,0),C45))</f>
        <v/>
      </c>
      <c r="E45" s="12" t="str">
        <f>IF(OR(C45="",$F$6&lt;=0),"",IF(C45&gt;0,C45/$F$6,""))</f>
        <v/>
      </c>
    </row>
    <row r="46">
      <c r="A46" t="n">
        <v>27</v>
      </c>
      <c r="B46" s="9" t="n"/>
      <c r="C46" s="10" t="n"/>
      <c r="D46" s="11" t="str">
        <f>IF(C46="","",IF($B$6="Winning days only",MAX(C46,0),C46))</f>
        <v/>
      </c>
      <c r="E46" s="12" t="str">
        <f>IF(OR(C46="",$F$6&lt;=0),"",IF(C46&gt;0,C46/$F$6,""))</f>
        <v/>
      </c>
    </row>
    <row r="47">
      <c r="A47" t="n">
        <v>28</v>
      </c>
      <c r="B47" s="9" t="n"/>
      <c r="C47" s="10" t="n"/>
      <c r="D47" s="11" t="str">
        <f>IF(C47="","",IF($B$6="Winning days only",MAX(C47,0),C47))</f>
        <v/>
      </c>
      <c r="E47" s="12" t="str">
        <f>IF(OR(C47="",$F$6&lt;=0),"",IF(C47&gt;0,C47/$F$6,""))</f>
        <v/>
      </c>
    </row>
    <row r="48">
      <c r="A48" t="n">
        <v>29</v>
      </c>
      <c r="B48" s="9" t="n"/>
      <c r="C48" s="10" t="n"/>
      <c r="D48" s="11" t="str">
        <f>IF(C48="","",IF($B$6="Winning days only",MAX(C48,0),C48))</f>
        <v/>
      </c>
      <c r="E48" s="12" t="str">
        <f>IF(OR(C48="",$F$6&lt;=0),"",IF(C48&gt;0,C48/$F$6,""))</f>
        <v/>
      </c>
    </row>
    <row r="49">
      <c r="A49" t="n">
        <v>30</v>
      </c>
      <c r="B49" s="9" t="n"/>
      <c r="C49" s="10" t="n"/>
      <c r="D49" s="11" t="str">
        <f>IF(C49="","",IF($B$6="Winning days only",MAX(C49,0),C49))</f>
        <v/>
      </c>
      <c r="E49" s="12" t="str">
        <f>IF(OR(C49="",$F$6&lt;=0),"",IF(C49&gt;0,C49/$F$6,""))</f>
        <v/>
      </c>
    </row>
    <row r="50">
      <c r="A50" t="n">
        <v>31</v>
      </c>
      <c r="B50" s="9" t="n"/>
      <c r="C50" s="10" t="n"/>
      <c r="D50" s="11" t="str">
        <f>IF(C50="","",IF($B$6="Winning days only",MAX(C50,0),C50))</f>
        <v/>
      </c>
      <c r="E50" s="12" t="str">
        <f>IF(OR(C50="",$F$6&lt;=0),"",IF(C50&gt;0,C50/$F$6,""))</f>
        <v/>
      </c>
    </row>
    <row r="51">
      <c r="A51" t="n">
        <v>32</v>
      </c>
      <c r="B51" s="9" t="n"/>
      <c r="C51" s="10" t="n"/>
      <c r="D51" s="11" t="str">
        <f>IF(C51="","",IF($B$6="Winning days only",MAX(C51,0),C51))</f>
        <v/>
      </c>
      <c r="E51" s="12" t="str">
        <f>IF(OR(C51="",$F$6&lt;=0),"",IF(C51&gt;0,C51/$F$6,""))</f>
        <v/>
      </c>
    </row>
    <row r="52">
      <c r="A52" t="n">
        <v>33</v>
      </c>
      <c r="B52" s="9" t="n"/>
      <c r="C52" s="10" t="n"/>
      <c r="D52" s="11" t="str">
        <f>IF(C52="","",IF($B$6="Winning days only",MAX(C52,0),C52))</f>
        <v/>
      </c>
      <c r="E52" s="12" t="str">
        <f>IF(OR(C52="",$F$6&lt;=0),"",IF(C52&gt;0,C52/$F$6,""))</f>
        <v/>
      </c>
    </row>
    <row r="53">
      <c r="A53" t="n">
        <v>34</v>
      </c>
      <c r="B53" s="9" t="n"/>
      <c r="C53" s="10" t="n"/>
      <c r="D53" s="11" t="str">
        <f>IF(C53="","",IF($B$6="Winning days only",MAX(C53,0),C53))</f>
        <v/>
      </c>
      <c r="E53" s="12" t="str">
        <f>IF(OR(C53="",$F$6&lt;=0),"",IF(C53&gt;0,C53/$F$6,""))</f>
        <v/>
      </c>
    </row>
    <row r="54">
      <c r="A54" t="n">
        <v>35</v>
      </c>
      <c r="B54" s="9" t="n"/>
      <c r="C54" s="10" t="n"/>
      <c r="D54" s="11" t="str">
        <f>IF(C54="","",IF($B$6="Winning days only",MAX(C54,0),C54))</f>
        <v/>
      </c>
      <c r="E54" s="12" t="str">
        <f>IF(OR(C54="",$F$6&lt;=0),"",IF(C54&gt;0,C54/$F$6,""))</f>
        <v/>
      </c>
    </row>
    <row r="55">
      <c r="A55" t="n">
        <v>36</v>
      </c>
      <c r="B55" s="9" t="n"/>
      <c r="C55" s="10" t="n"/>
      <c r="D55" s="11" t="str">
        <f>IF(C55="","",IF($B$6="Winning days only",MAX(C55,0),C55))</f>
        <v/>
      </c>
      <c r="E55" s="12" t="str">
        <f>IF(OR(C55="",$F$6&lt;=0),"",IF(C55&gt;0,C55/$F$6,""))</f>
        <v/>
      </c>
    </row>
    <row r="56">
      <c r="A56" t="n">
        <v>37</v>
      </c>
      <c r="B56" s="9" t="n"/>
      <c r="C56" s="10" t="n"/>
      <c r="D56" s="11" t="str">
        <f>IF(C56="","",IF($B$6="Winning days only",MAX(C56,0),C56))</f>
        <v/>
      </c>
      <c r="E56" s="12" t="str">
        <f>IF(OR(C56="",$F$6&lt;=0),"",IF(C56&gt;0,C56/$F$6,""))</f>
        <v/>
      </c>
    </row>
    <row r="57">
      <c r="A57" t="n">
        <v>38</v>
      </c>
      <c r="B57" s="9" t="n"/>
      <c r="C57" s="10" t="n"/>
      <c r="D57" s="11" t="str">
        <f>IF(C57="","",IF($B$6="Winning days only",MAX(C57,0),C57))</f>
        <v/>
      </c>
      <c r="E57" s="12" t="str">
        <f>IF(OR(C57="",$F$6&lt;=0),"",IF(C57&gt;0,C57/$F$6,""))</f>
        <v/>
      </c>
    </row>
    <row r="58">
      <c r="A58" t="n">
        <v>39</v>
      </c>
      <c r="B58" s="9" t="n"/>
      <c r="C58" s="10" t="n"/>
      <c r="D58" s="11" t="str">
        <f>IF(C58="","",IF($B$6="Winning days only",MAX(C58,0),C58))</f>
        <v/>
      </c>
      <c r="E58" s="12" t="str">
        <f>IF(OR(C58="",$F$6&lt;=0),"",IF(C58&gt;0,C58/$F$6,""))</f>
        <v/>
      </c>
    </row>
    <row r="59">
      <c r="A59" t="n">
        <v>40</v>
      </c>
      <c r="B59" s="9" t="n"/>
      <c r="C59" s="10" t="n"/>
      <c r="D59" s="11" t="str">
        <f>IF(C59="","",IF($B$6="Winning days only",MAX(C59,0),C59))</f>
        <v/>
      </c>
      <c r="E59" s="12" t="str">
        <f>IF(OR(C59="",$F$6&lt;=0),"",IF(C59&gt;0,C59/$F$6,""))</f>
        <v/>
      </c>
    </row>
    <row r="60">
      <c r="A60" t="n">
        <v>41</v>
      </c>
      <c r="B60" s="9" t="n"/>
      <c r="C60" s="10" t="n"/>
      <c r="D60" s="11" t="str">
        <f>IF(C60="","",IF($B$6="Winning days only",MAX(C60,0),C60))</f>
        <v/>
      </c>
      <c r="E60" s="12" t="str">
        <f>IF(OR(C60="",$F$6&lt;=0),"",IF(C60&gt;0,C60/$F$6,""))</f>
        <v/>
      </c>
    </row>
    <row r="61">
      <c r="A61" t="n">
        <v>42</v>
      </c>
      <c r="B61" s="9" t="n"/>
      <c r="C61" s="10" t="n"/>
      <c r="D61" s="11" t="str">
        <f>IF(C61="","",IF($B$6="Winning days only",MAX(C61,0),C61))</f>
        <v/>
      </c>
      <c r="E61" s="12" t="str">
        <f>IF(OR(C61="",$F$6&lt;=0),"",IF(C61&gt;0,C61/$F$6,""))</f>
        <v/>
      </c>
    </row>
    <row r="62">
      <c r="A62" t="n">
        <v>43</v>
      </c>
      <c r="B62" s="9" t="n"/>
      <c r="C62" s="10" t="n"/>
      <c r="D62" s="11" t="str">
        <f>IF(C62="","",IF($B$6="Winning days only",MAX(C62,0),C62))</f>
        <v/>
      </c>
      <c r="E62" s="12" t="str">
        <f>IF(OR(C62="",$F$6&lt;=0),"",IF(C62&gt;0,C62/$F$6,""))</f>
        <v/>
      </c>
    </row>
    <row r="63">
      <c r="A63" t="n">
        <v>44</v>
      </c>
      <c r="B63" s="9" t="n"/>
      <c r="C63" s="10" t="n"/>
      <c r="D63" s="11" t="str">
        <f>IF(C63="","",IF($B$6="Winning days only",MAX(C63,0),C63))</f>
        <v/>
      </c>
      <c r="E63" s="12" t="str">
        <f>IF(OR(C63="",$F$6&lt;=0),"",IF(C63&gt;0,C63/$F$6,""))</f>
        <v/>
      </c>
    </row>
    <row r="64">
      <c r="A64" t="n">
        <v>45</v>
      </c>
      <c r="B64" s="9" t="n"/>
      <c r="C64" s="10" t="n"/>
      <c r="D64" s="11" t="str">
        <f>IF(C64="","",IF($B$6="Winning days only",MAX(C64,0),C64))</f>
        <v/>
      </c>
      <c r="E64" s="12" t="str">
        <f>IF(OR(C64="",$F$6&lt;=0),"",IF(C64&gt;0,C64/$F$6,""))</f>
        <v/>
      </c>
    </row>
    <row r="65">
      <c r="A65" t="n">
        <v>46</v>
      </c>
      <c r="B65" s="9" t="n"/>
      <c r="C65" s="10" t="n"/>
      <c r="D65" s="11" t="str">
        <f>IF(C65="","",IF($B$6="Winning days only",MAX(C65,0),C65))</f>
        <v/>
      </c>
      <c r="E65" s="12" t="str">
        <f>IF(OR(C65="",$F$6&lt;=0),"",IF(C65&gt;0,C65/$F$6,""))</f>
        <v/>
      </c>
    </row>
    <row r="66">
      <c r="A66" t="n">
        <v>47</v>
      </c>
      <c r="B66" s="9" t="n"/>
      <c r="C66" s="10" t="n"/>
      <c r="D66" s="11" t="str">
        <f>IF(C66="","",IF($B$6="Winning days only",MAX(C66,0),C66))</f>
        <v/>
      </c>
      <c r="E66" s="12" t="str">
        <f>IF(OR(C66="",$F$6&lt;=0),"",IF(C66&gt;0,C66/$F$6,""))</f>
        <v/>
      </c>
    </row>
    <row r="67">
      <c r="A67" t="n">
        <v>48</v>
      </c>
      <c r="B67" s="9" t="n"/>
      <c r="C67" s="10" t="n"/>
      <c r="D67" s="11" t="str">
        <f>IF(C67="","",IF($B$6="Winning days only",MAX(C67,0),C67))</f>
        <v/>
      </c>
      <c r="E67" s="12" t="str">
        <f>IF(OR(C67="",$F$6&lt;=0),"",IF(C67&gt;0,C67/$F$6,""))</f>
        <v/>
      </c>
    </row>
    <row r="68">
      <c r="A68" t="n">
        <v>49</v>
      </c>
      <c r="B68" s="9" t="n"/>
      <c r="C68" s="10" t="n"/>
      <c r="D68" s="11" t="str">
        <f>IF(C68="","",IF($B$6="Winning days only",MAX(C68,0),C68))</f>
        <v/>
      </c>
      <c r="E68" s="12" t="str">
        <f>IF(OR(C68="",$F$6&lt;=0),"",IF(C68&gt;0,C68/$F$6,""))</f>
        <v/>
      </c>
    </row>
    <row r="69">
      <c r="A69" t="n">
        <v>50</v>
      </c>
      <c r="B69" s="9" t="n"/>
      <c r="C69" s="10" t="n"/>
      <c r="D69" s="11" t="str">
        <f>IF(C69="","",IF($B$6="Winning days only",MAX(C69,0),C69))</f>
        <v/>
      </c>
      <c r="E69" s="12" t="str">
        <f>IF(OR(C69="",$F$6&lt;=0),"",IF(C69&gt;0,C69/$F$6,""))</f>
        <v/>
      </c>
    </row>
    <row r="70">
      <c r="A70" t="n">
        <v>51</v>
      </c>
      <c r="B70" s="9" t="n"/>
      <c r="C70" s="10" t="n"/>
      <c r="D70" s="11" t="str">
        <f>IF(C70="","",IF($B$6="Winning days only",MAX(C70,0),C70))</f>
        <v/>
      </c>
      <c r="E70" s="12" t="str">
        <f>IF(OR(C70="",$F$6&lt;=0),"",IF(C70&gt;0,C70/$F$6,""))</f>
        <v/>
      </c>
    </row>
    <row r="71">
      <c r="A71" t="n">
        <v>52</v>
      </c>
      <c r="B71" s="9" t="n"/>
      <c r="C71" s="10" t="n"/>
      <c r="D71" s="11" t="str">
        <f>IF(C71="","",IF($B$6="Winning days only",MAX(C71,0),C71))</f>
        <v/>
      </c>
      <c r="E71" s="12" t="str">
        <f>IF(OR(C71="",$F$6&lt;=0),"",IF(C71&gt;0,C71/$F$6,""))</f>
        <v/>
      </c>
    </row>
    <row r="72">
      <c r="A72" t="n">
        <v>53</v>
      </c>
      <c r="B72" s="9" t="n"/>
      <c r="C72" s="10" t="n"/>
      <c r="D72" s="11" t="str">
        <f>IF(C72="","",IF($B$6="Winning days only",MAX(C72,0),C72))</f>
        <v/>
      </c>
      <c r="E72" s="12" t="str">
        <f>IF(OR(C72="",$F$6&lt;=0),"",IF(C72&gt;0,C72/$F$6,""))</f>
        <v/>
      </c>
    </row>
    <row r="73">
      <c r="A73" t="n">
        <v>54</v>
      </c>
      <c r="B73" s="9" t="n"/>
      <c r="C73" s="10" t="n"/>
      <c r="D73" s="11" t="str">
        <f>IF(C73="","",IF($B$6="Winning days only",MAX(C73,0),C73))</f>
        <v/>
      </c>
      <c r="E73" s="12" t="str">
        <f>IF(OR(C73="",$F$6&lt;=0),"",IF(C73&gt;0,C73/$F$6,""))</f>
        <v/>
      </c>
    </row>
    <row r="74">
      <c r="A74" t="n">
        <v>55</v>
      </c>
      <c r="B74" s="9" t="n"/>
      <c r="C74" s="10" t="n"/>
      <c r="D74" s="11" t="str">
        <f>IF(C74="","",IF($B$6="Winning days only",MAX(C74,0),C74))</f>
        <v/>
      </c>
      <c r="E74" s="12" t="str">
        <f>IF(OR(C74="",$F$6&lt;=0),"",IF(C74&gt;0,C74/$F$6,""))</f>
        <v/>
      </c>
    </row>
    <row r="75">
      <c r="A75" t="n">
        <v>56</v>
      </c>
      <c r="B75" s="9" t="n"/>
      <c r="C75" s="10" t="n"/>
      <c r="D75" s="11" t="str">
        <f>IF(C75="","",IF($B$6="Winning days only",MAX(C75,0),C75))</f>
        <v/>
      </c>
      <c r="E75" s="12" t="str">
        <f>IF(OR(C75="",$F$6&lt;=0),"",IF(C75&gt;0,C75/$F$6,""))</f>
        <v/>
      </c>
    </row>
    <row r="76">
      <c r="A76" t="n">
        <v>57</v>
      </c>
      <c r="B76" s="9" t="n"/>
      <c r="C76" s="10" t="n"/>
      <c r="D76" s="11" t="str">
        <f>IF(C76="","",IF($B$6="Winning days only",MAX(C76,0),C76))</f>
        <v/>
      </c>
      <c r="E76" s="12" t="str">
        <f>IF(OR(C76="",$F$6&lt;=0),"",IF(C76&gt;0,C76/$F$6,""))</f>
        <v/>
      </c>
    </row>
    <row r="77">
      <c r="A77" t="n">
        <v>58</v>
      </c>
      <c r="B77" s="9" t="n"/>
      <c r="C77" s="10" t="n"/>
      <c r="D77" s="11" t="str">
        <f>IF(C77="","",IF($B$6="Winning days only",MAX(C77,0),C77))</f>
        <v/>
      </c>
      <c r="E77" s="12" t="str">
        <f>IF(OR(C77="",$F$6&lt;=0),"",IF(C77&gt;0,C77/$F$6,""))</f>
        <v/>
      </c>
    </row>
    <row r="78">
      <c r="A78" t="n">
        <v>59</v>
      </c>
      <c r="B78" s="9" t="n"/>
      <c r="C78" s="10" t="n"/>
      <c r="D78" s="11" t="str">
        <f>IF(C78="","",IF($B$6="Winning days only",MAX(C78,0),C78))</f>
        <v/>
      </c>
      <c r="E78" s="12" t="str">
        <f>IF(OR(C78="",$F$6&lt;=0),"",IF(C78&gt;0,C78/$F$6,""))</f>
        <v/>
      </c>
    </row>
    <row r="79">
      <c r="A79" t="n">
        <v>60</v>
      </c>
      <c r="B79" s="9" t="n"/>
      <c r="C79" s="10" t="n"/>
      <c r="D79" s="11" t="str">
        <f>IF(C79="","",IF($B$6="Winning days only",MAX(C79,0),C79))</f>
        <v/>
      </c>
      <c r="E79" s="12" t="str">
        <f>IF(OR(C79="",$F$6&lt;=0),"",IF(C79&gt;0,C79/$F$6,""))</f>
        <v/>
      </c>
    </row>
    <row r="80">
      <c r="A80" t="n">
        <v>61</v>
      </c>
      <c r="B80" s="9" t="n"/>
      <c r="C80" s="10" t="n"/>
      <c r="D80" s="11" t="str">
        <f>IF(C80="","",IF($B$6="Winning days only",MAX(C80,0),C80))</f>
        <v/>
      </c>
      <c r="E80" s="12" t="str">
        <f>IF(OR(C80="",$F$6&lt;=0),"",IF(C80&gt;0,C80/$F$6,""))</f>
        <v/>
      </c>
    </row>
    <row r="81">
      <c r="A81" t="n">
        <v>62</v>
      </c>
      <c r="B81" s="9" t="n"/>
      <c r="C81" s="10" t="n"/>
      <c r="D81" s="11" t="str">
        <f>IF(C81="","",IF($B$6="Winning days only",MAX(C81,0),C81))</f>
        <v/>
      </c>
      <c r="E81" s="12" t="str">
        <f>IF(OR(C81="",$F$6&lt;=0),"",IF(C81&gt;0,C81/$F$6,""))</f>
        <v/>
      </c>
    </row>
    <row r="82">
      <c r="A82" t="n">
        <v>63</v>
      </c>
      <c r="B82" s="9" t="n"/>
      <c r="C82" s="10" t="n"/>
      <c r="D82" s="11" t="str">
        <f>IF(C82="","",IF($B$6="Winning days only",MAX(C82,0),C82))</f>
        <v/>
      </c>
      <c r="E82" s="12" t="str">
        <f>IF(OR(C82="",$F$6&lt;=0),"",IF(C82&gt;0,C82/$F$6,""))</f>
        <v/>
      </c>
    </row>
    <row r="83">
      <c r="A83" t="n">
        <v>64</v>
      </c>
      <c r="B83" s="9" t="n"/>
      <c r="C83" s="10" t="n"/>
      <c r="D83" s="11" t="str">
        <f>IF(C83="","",IF($B$6="Winning days only",MAX(C83,0),C83))</f>
        <v/>
      </c>
      <c r="E83" s="12" t="str">
        <f>IF(OR(C83="",$F$6&lt;=0),"",IF(C83&gt;0,C83/$F$6,""))</f>
        <v/>
      </c>
    </row>
    <row r="84">
      <c r="A84" t="n">
        <v>65</v>
      </c>
      <c r="B84" s="9" t="n"/>
      <c r="C84" s="10" t="n"/>
      <c r="D84" s="11" t="str">
        <f>IF(C84="","",IF($B$6="Winning days only",MAX(C84,0),C84))</f>
        <v/>
      </c>
      <c r="E84" s="12" t="str">
        <f>IF(OR(C84="",$F$6&lt;=0),"",IF(C84&gt;0,C84/$F$6,""))</f>
        <v/>
      </c>
    </row>
    <row r="85">
      <c r="A85" t="n">
        <v>66</v>
      </c>
      <c r="B85" s="9" t="n"/>
      <c r="C85" s="10" t="n"/>
      <c r="D85" s="11" t="str">
        <f>IF(C85="","",IF($B$6="Winning days only",MAX(C85,0),C85))</f>
        <v/>
      </c>
      <c r="E85" s="12" t="str">
        <f>IF(OR(C85="",$F$6&lt;=0),"",IF(C85&gt;0,C85/$F$6,""))</f>
        <v/>
      </c>
    </row>
    <row r="86">
      <c r="A86" t="n">
        <v>67</v>
      </c>
      <c r="B86" s="9" t="n"/>
      <c r="C86" s="10" t="n"/>
      <c r="D86" s="11" t="str">
        <f>IF(C86="","",IF($B$6="Winning days only",MAX(C86,0),C86))</f>
        <v/>
      </c>
      <c r="E86" s="12" t="str">
        <f>IF(OR(C86="",$F$6&lt;=0),"",IF(C86&gt;0,C86/$F$6,""))</f>
        <v/>
      </c>
    </row>
    <row r="87">
      <c r="A87" t="n">
        <v>68</v>
      </c>
      <c r="B87" s="9" t="n"/>
      <c r="C87" s="10" t="n"/>
      <c r="D87" s="11" t="str">
        <f>IF(C87="","",IF($B$6="Winning days only",MAX(C87,0),C87))</f>
        <v/>
      </c>
      <c r="E87" s="12" t="str">
        <f>IF(OR(C87="",$F$6&lt;=0),"",IF(C87&gt;0,C87/$F$6,""))</f>
        <v/>
      </c>
    </row>
    <row r="88">
      <c r="A88" t="n">
        <v>69</v>
      </c>
      <c r="B88" s="9" t="n"/>
      <c r="C88" s="10" t="n"/>
      <c r="D88" s="11" t="str">
        <f>IF(C88="","",IF($B$6="Winning days only",MAX(C88,0),C88))</f>
        <v/>
      </c>
      <c r="E88" s="12" t="str">
        <f>IF(OR(C88="",$F$6&lt;=0),"",IF(C88&gt;0,C88/$F$6,""))</f>
        <v/>
      </c>
    </row>
    <row r="89">
      <c r="A89" t="n">
        <v>70</v>
      </c>
      <c r="B89" s="9" t="n"/>
      <c r="C89" s="10" t="n"/>
      <c r="D89" s="11" t="str">
        <f>IF(C89="","",IF($B$6="Winning days only",MAX(C89,0),C89))</f>
        <v/>
      </c>
      <c r="E89" s="12" t="str">
        <f>IF(OR(C89="",$F$6&lt;=0),"",IF(C89&gt;0,C89/$F$6,""))</f>
        <v/>
      </c>
    </row>
    <row r="90">
      <c r="A90" t="n">
        <v>71</v>
      </c>
      <c r="B90" s="9" t="n"/>
      <c r="C90" s="10" t="n"/>
      <c r="D90" s="11" t="str">
        <f>IF(C90="","",IF($B$6="Winning days only",MAX(C90,0),C90))</f>
        <v/>
      </c>
      <c r="E90" s="12" t="str">
        <f>IF(OR(C90="",$F$6&lt;=0),"",IF(C90&gt;0,C90/$F$6,""))</f>
        <v/>
      </c>
    </row>
    <row r="91">
      <c r="A91" t="n">
        <v>72</v>
      </c>
      <c r="B91" s="9" t="n"/>
      <c r="C91" s="10" t="n"/>
      <c r="D91" s="11" t="str">
        <f>IF(C91="","",IF($B$6="Winning days only",MAX(C91,0),C91))</f>
        <v/>
      </c>
      <c r="E91" s="12" t="str">
        <f>IF(OR(C91="",$F$6&lt;=0),"",IF(C91&gt;0,C91/$F$6,""))</f>
        <v/>
      </c>
    </row>
    <row r="92">
      <c r="A92" t="n">
        <v>73</v>
      </c>
      <c r="B92" s="9" t="n"/>
      <c r="C92" s="10" t="n"/>
      <c r="D92" s="11" t="str">
        <f>IF(C92="","",IF($B$6="Winning days only",MAX(C92,0),C92))</f>
        <v/>
      </c>
      <c r="E92" s="12" t="str">
        <f>IF(OR(C92="",$F$6&lt;=0),"",IF(C92&gt;0,C92/$F$6,""))</f>
        <v/>
      </c>
    </row>
    <row r="93">
      <c r="A93" t="n">
        <v>74</v>
      </c>
      <c r="B93" s="9" t="n"/>
      <c r="C93" s="10" t="n"/>
      <c r="D93" s="11" t="str">
        <f>IF(C93="","",IF($B$6="Winning days only",MAX(C93,0),C93))</f>
        <v/>
      </c>
      <c r="E93" s="12" t="str">
        <f>IF(OR(C93="",$F$6&lt;=0),"",IF(C93&gt;0,C93/$F$6,""))</f>
        <v/>
      </c>
    </row>
    <row r="94">
      <c r="A94" t="n">
        <v>75</v>
      </c>
      <c r="B94" s="9" t="n"/>
      <c r="C94" s="10" t="n"/>
      <c r="D94" s="11" t="str">
        <f>IF(C94="","",IF($B$6="Winning days only",MAX(C94,0),C94))</f>
        <v/>
      </c>
      <c r="E94" s="12" t="str">
        <f>IF(OR(C94="",$F$6&lt;=0),"",IF(C94&gt;0,C94/$F$6,""))</f>
        <v/>
      </c>
    </row>
    <row r="95">
      <c r="A95" t="n">
        <v>76</v>
      </c>
      <c r="B95" s="9" t="n"/>
      <c r="C95" s="10" t="n"/>
      <c r="D95" s="11" t="str">
        <f>IF(C95="","",IF($B$6="Winning days only",MAX(C95,0),C95))</f>
        <v/>
      </c>
      <c r="E95" s="12" t="str">
        <f>IF(OR(C95="",$F$6&lt;=0),"",IF(C95&gt;0,C95/$F$6,""))</f>
        <v/>
      </c>
    </row>
    <row r="96">
      <c r="A96" t="n">
        <v>77</v>
      </c>
      <c r="B96" s="9" t="n"/>
      <c r="C96" s="10" t="n"/>
      <c r="D96" s="11" t="str">
        <f>IF(C96="","",IF($B$6="Winning days only",MAX(C96,0),C96))</f>
        <v/>
      </c>
      <c r="E96" s="12" t="str">
        <f>IF(OR(C96="",$F$6&lt;=0),"",IF(C96&gt;0,C96/$F$6,""))</f>
        <v/>
      </c>
    </row>
    <row r="97">
      <c r="A97" t="n">
        <v>78</v>
      </c>
      <c r="B97" s="9" t="n"/>
      <c r="C97" s="10" t="n"/>
      <c r="D97" s="11" t="str">
        <f>IF(C97="","",IF($B$6="Winning days only",MAX(C97,0),C97))</f>
        <v/>
      </c>
      <c r="E97" s="12" t="str">
        <f>IF(OR(C97="",$F$6&lt;=0),"",IF(C97&gt;0,C97/$F$6,""))</f>
        <v/>
      </c>
    </row>
    <row r="98">
      <c r="A98" t="n">
        <v>79</v>
      </c>
      <c r="B98" s="9" t="n"/>
      <c r="C98" s="10" t="n"/>
      <c r="D98" s="11" t="str">
        <f>IF(C98="","",IF($B$6="Winning days only",MAX(C98,0),C98))</f>
        <v/>
      </c>
      <c r="E98" s="12" t="str">
        <f>IF(OR(C98="",$F$6&lt;=0),"",IF(C98&gt;0,C98/$F$6,""))</f>
        <v/>
      </c>
    </row>
    <row r="99">
      <c r="A99" t="n">
        <v>80</v>
      </c>
      <c r="B99" s="9" t="n"/>
      <c r="C99" s="10" t="n"/>
      <c r="D99" s="11" t="str">
        <f>IF(C99="","",IF($B$6="Winning days only",MAX(C99,0),C99))</f>
        <v/>
      </c>
      <c r="E99" s="12" t="str">
        <f>IF(OR(C99="",$F$6&lt;=0),"",IF(C99&gt;0,C99/$F$6,""))</f>
        <v/>
      </c>
    </row>
    <row r="100">
      <c r="A100" t="n">
        <v>81</v>
      </c>
      <c r="B100" s="9" t="n"/>
      <c r="C100" s="10" t="n"/>
      <c r="D100" s="11" t="str">
        <f>IF(C100="","",IF($B$6="Winning days only",MAX(C100,0),C100))</f>
        <v/>
      </c>
      <c r="E100" s="12" t="str">
        <f>IF(OR(C100="",$F$6&lt;=0),"",IF(C100&gt;0,C100/$F$6,""))</f>
        <v/>
      </c>
    </row>
    <row r="101">
      <c r="A101" t="n">
        <v>82</v>
      </c>
      <c r="B101" s="9" t="n"/>
      <c r="C101" s="10" t="n"/>
      <c r="D101" s="11" t="str">
        <f>IF(C101="","",IF($B$6="Winning days only",MAX(C101,0),C101))</f>
        <v/>
      </c>
      <c r="E101" s="12" t="str">
        <f>IF(OR(C101="",$F$6&lt;=0),"",IF(C101&gt;0,C101/$F$6,""))</f>
        <v/>
      </c>
    </row>
    <row r="102">
      <c r="A102" t="n">
        <v>83</v>
      </c>
      <c r="B102" s="9" t="n"/>
      <c r="C102" s="10" t="n"/>
      <c r="D102" s="11" t="str">
        <f>IF(C102="","",IF($B$6="Winning days only",MAX(C102,0),C102))</f>
        <v/>
      </c>
      <c r="E102" s="12" t="str">
        <f>IF(OR(C102="",$F$6&lt;=0),"",IF(C102&gt;0,C102/$F$6,""))</f>
        <v/>
      </c>
    </row>
    <row r="103">
      <c r="A103" t="n">
        <v>84</v>
      </c>
      <c r="B103" s="9" t="n"/>
      <c r="C103" s="10" t="n"/>
      <c r="D103" s="11" t="str">
        <f>IF(C103="","",IF($B$6="Winning days only",MAX(C103,0),C103))</f>
        <v/>
      </c>
      <c r="E103" s="12" t="str">
        <f>IF(OR(C103="",$F$6&lt;=0),"",IF(C103&gt;0,C103/$F$6,""))</f>
        <v/>
      </c>
    </row>
    <row r="104">
      <c r="A104" t="n">
        <v>85</v>
      </c>
      <c r="B104" s="9" t="n"/>
      <c r="C104" s="10" t="n"/>
      <c r="D104" s="11" t="str">
        <f>IF(C104="","",IF($B$6="Winning days only",MAX(C104,0),C104))</f>
        <v/>
      </c>
      <c r="E104" s="12" t="str">
        <f>IF(OR(C104="",$F$6&lt;=0),"",IF(C104&gt;0,C104/$F$6,""))</f>
        <v/>
      </c>
    </row>
    <row r="105">
      <c r="A105" t="n">
        <v>86</v>
      </c>
      <c r="B105" s="9" t="n"/>
      <c r="C105" s="10" t="n"/>
      <c r="D105" s="11" t="str">
        <f>IF(C105="","",IF($B$6="Winning days only",MAX(C105,0),C105))</f>
        <v/>
      </c>
      <c r="E105" s="12" t="str">
        <f>IF(OR(C105="",$F$6&lt;=0),"",IF(C105&gt;0,C105/$F$6,""))</f>
        <v/>
      </c>
    </row>
    <row r="106">
      <c r="A106" t="n">
        <v>87</v>
      </c>
      <c r="B106" s="9" t="n"/>
      <c r="C106" s="10" t="n"/>
      <c r="D106" s="11" t="str">
        <f>IF(C106="","",IF($B$6="Winning days only",MAX(C106,0),C106))</f>
        <v/>
      </c>
      <c r="E106" s="12" t="str">
        <f>IF(OR(C106="",$F$6&lt;=0),"",IF(C106&gt;0,C106/$F$6,""))</f>
        <v/>
      </c>
    </row>
    <row r="107">
      <c r="A107" t="n">
        <v>88</v>
      </c>
      <c r="B107" s="9" t="n"/>
      <c r="C107" s="10" t="n"/>
      <c r="D107" s="11" t="str">
        <f>IF(C107="","",IF($B$6="Winning days only",MAX(C107,0),C107))</f>
        <v/>
      </c>
      <c r="E107" s="12" t="str">
        <f>IF(OR(C107="",$F$6&lt;=0),"",IF(C107&gt;0,C107/$F$6,""))</f>
        <v/>
      </c>
    </row>
    <row r="108">
      <c r="A108" t="n">
        <v>89</v>
      </c>
      <c r="B108" s="9" t="n"/>
      <c r="C108" s="10" t="n"/>
      <c r="D108" s="11" t="str">
        <f>IF(C108="","",IF($B$6="Winning days only",MAX(C108,0),C108))</f>
        <v/>
      </c>
      <c r="E108" s="12" t="str">
        <f>IF(OR(C108="",$F$6&lt;=0),"",IF(C108&gt;0,C108/$F$6,""))</f>
        <v/>
      </c>
    </row>
    <row r="109">
      <c r="A109" t="n">
        <v>90</v>
      </c>
      <c r="B109" s="9" t="n"/>
      <c r="C109" s="10" t="n"/>
      <c r="D109" s="11" t="str">
        <f>IF(C109="","",IF($B$6="Winning days only",MAX(C109,0),C109))</f>
        <v/>
      </c>
      <c r="E109" s="12" t="str">
        <f>IF(OR(C109="",$F$6&lt;=0),"",IF(C109&gt;0,C109/$F$6,""))</f>
        <v/>
      </c>
    </row>
    <row r="110">
      <c r="A110" t="n">
        <v>91</v>
      </c>
      <c r="B110" s="9" t="n"/>
      <c r="C110" s="10" t="n"/>
      <c r="D110" s="11" t="str">
        <f>IF(C110="","",IF($B$6="Winning days only",MAX(C110,0),C110))</f>
        <v/>
      </c>
      <c r="E110" s="12" t="str">
        <f>IF(OR(C110="",$F$6&lt;=0),"",IF(C110&gt;0,C110/$F$6,""))</f>
        <v/>
      </c>
    </row>
    <row r="111">
      <c r="A111" t="n">
        <v>92</v>
      </c>
      <c r="B111" s="9" t="n"/>
      <c r="C111" s="10" t="n"/>
      <c r="D111" s="11" t="str">
        <f>IF(C111="","",IF($B$6="Winning days only",MAX(C111,0),C111))</f>
        <v/>
      </c>
      <c r="E111" s="12" t="str">
        <f>IF(OR(C111="",$F$6&lt;=0),"",IF(C111&gt;0,C111/$F$6,""))</f>
        <v/>
      </c>
    </row>
    <row r="112">
      <c r="A112" t="n">
        <v>93</v>
      </c>
      <c r="B112" s="9" t="n"/>
      <c r="C112" s="10" t="n"/>
      <c r="D112" s="11" t="str">
        <f>IF(C112="","",IF($B$6="Winning days only",MAX(C112,0),C112))</f>
        <v/>
      </c>
      <c r="E112" s="12" t="str">
        <f>IF(OR(C112="",$F$6&lt;=0),"",IF(C112&gt;0,C112/$F$6,""))</f>
        <v/>
      </c>
    </row>
    <row r="113">
      <c r="A113" t="n">
        <v>94</v>
      </c>
      <c r="B113" s="9" t="n"/>
      <c r="C113" s="10" t="n"/>
      <c r="D113" s="11" t="str">
        <f>IF(C113="","",IF($B$6="Winning days only",MAX(C113,0),C113))</f>
        <v/>
      </c>
      <c r="E113" s="12" t="str">
        <f>IF(OR(C113="",$F$6&lt;=0),"",IF(C113&gt;0,C113/$F$6,""))</f>
        <v/>
      </c>
    </row>
    <row r="114">
      <c r="A114" t="n">
        <v>95</v>
      </c>
      <c r="B114" s="9" t="n"/>
      <c r="C114" s="10" t="n"/>
      <c r="D114" s="11" t="str">
        <f>IF(C114="","",IF($B$6="Winning days only",MAX(C114,0),C114))</f>
        <v/>
      </c>
      <c r="E114" s="12" t="str">
        <f>IF(OR(C114="",$F$6&lt;=0),"",IF(C114&gt;0,C114/$F$6,""))</f>
        <v/>
      </c>
    </row>
    <row r="115">
      <c r="A115" t="n">
        <v>96</v>
      </c>
      <c r="B115" s="9" t="n"/>
      <c r="C115" s="10" t="n"/>
      <c r="D115" s="11" t="str">
        <f>IF(C115="","",IF($B$6="Winning days only",MAX(C115,0),C115))</f>
        <v/>
      </c>
      <c r="E115" s="12" t="str">
        <f>IF(OR(C115="",$F$6&lt;=0),"",IF(C115&gt;0,C115/$F$6,""))</f>
        <v/>
      </c>
    </row>
    <row r="116">
      <c r="A116" t="n">
        <v>97</v>
      </c>
      <c r="B116" s="9" t="n"/>
      <c r="C116" s="10" t="n"/>
      <c r="D116" s="11" t="str">
        <f>IF(C116="","",IF($B$6="Winning days only",MAX(C116,0),C116))</f>
        <v/>
      </c>
      <c r="E116" s="12" t="str">
        <f>IF(OR(C116="",$F$6&lt;=0),"",IF(C116&gt;0,C116/$F$6,""))</f>
        <v/>
      </c>
    </row>
    <row r="117">
      <c r="A117" t="n">
        <v>98</v>
      </c>
      <c r="B117" s="9" t="n"/>
      <c r="C117" s="10" t="n"/>
      <c r="D117" s="11" t="str">
        <f>IF(C117="","",IF($B$6="Winning days only",MAX(C117,0),C117))</f>
        <v/>
      </c>
      <c r="E117" s="12" t="str">
        <f>IF(OR(C117="",$F$6&lt;=0),"",IF(C117&gt;0,C117/$F$6,""))</f>
        <v/>
      </c>
    </row>
    <row r="118">
      <c r="A118" t="n">
        <v>99</v>
      </c>
      <c r="B118" s="9" t="n"/>
      <c r="C118" s="10" t="n"/>
      <c r="D118" s="11" t="str">
        <f>IF(C118="","",IF($B$6="Winning days only",MAX(C118,0),C118))</f>
        <v/>
      </c>
      <c r="E118" s="12" t="str">
        <f>IF(OR(C118="",$F$6&lt;=0),"",IF(C118&gt;0,C118/$F$6,""))</f>
        <v/>
      </c>
    </row>
    <row r="119">
      <c r="A119" t="n">
        <v>100</v>
      </c>
      <c r="B119" s="9" t="n"/>
      <c r="C119" s="10" t="n"/>
      <c r="D119" s="11" t="str">
        <f>IF(C119="","",IF($B$6="Winning days only",MAX(C119,0),C119))</f>
        <v/>
      </c>
      <c r="E119" s="12" t="str">
        <f>IF(OR(C119="",$F$6&lt;=0),"",IF(C119&gt;0,C119/$F$6,""))</f>
        <v/>
      </c>
    </row>
    <row r="120">
      <c r="A120" t="n">
        <v>101</v>
      </c>
      <c r="B120" s="9" t="n"/>
      <c r="C120" s="10" t="n"/>
      <c r="D120" s="11" t="str">
        <f>IF(C120="","",IF($B$6="Winning days only",MAX(C120,0),C120))</f>
        <v/>
      </c>
      <c r="E120" s="12" t="str">
        <f>IF(OR(C120="",$F$6&lt;=0),"",IF(C120&gt;0,C120/$F$6,""))</f>
        <v/>
      </c>
    </row>
    <row r="121">
      <c r="A121" t="n">
        <v>102</v>
      </c>
      <c r="B121" s="9" t="n"/>
      <c r="C121" s="10" t="n"/>
      <c r="D121" s="11" t="str">
        <f>IF(C121="","",IF($B$6="Winning days only",MAX(C121,0),C121))</f>
        <v/>
      </c>
      <c r="E121" s="12" t="str">
        <f>IF(OR(C121="",$F$6&lt;=0),"",IF(C121&gt;0,C121/$F$6,""))</f>
        <v/>
      </c>
    </row>
    <row r="122">
      <c r="A122" t="n">
        <v>103</v>
      </c>
      <c r="B122" s="9" t="n"/>
      <c r="C122" s="10" t="n"/>
      <c r="D122" s="11" t="str">
        <f>IF(C122="","",IF($B$6="Winning days only",MAX(C122,0),C122))</f>
        <v/>
      </c>
      <c r="E122" s="12" t="str">
        <f>IF(OR(C122="",$F$6&lt;=0),"",IF(C122&gt;0,C122/$F$6,""))</f>
        <v/>
      </c>
    </row>
    <row r="123">
      <c r="A123" t="n">
        <v>104</v>
      </c>
      <c r="B123" s="9" t="n"/>
      <c r="C123" s="10" t="n"/>
      <c r="D123" s="11" t="str">
        <f>IF(C123="","",IF($B$6="Winning days only",MAX(C123,0),C123))</f>
        <v/>
      </c>
      <c r="E123" s="12" t="str">
        <f>IF(OR(C123="",$F$6&lt;=0),"",IF(C123&gt;0,C123/$F$6,""))</f>
        <v/>
      </c>
    </row>
    <row r="124">
      <c r="A124" t="n">
        <v>105</v>
      </c>
      <c r="B124" s="9" t="n"/>
      <c r="C124" s="10" t="n"/>
      <c r="D124" s="11" t="str">
        <f>IF(C124="","",IF($B$6="Winning days only",MAX(C124,0),C124))</f>
        <v/>
      </c>
      <c r="E124" s="12" t="str">
        <f>IF(OR(C124="",$F$6&lt;=0),"",IF(C124&gt;0,C124/$F$6,""))</f>
        <v/>
      </c>
    </row>
    <row r="125">
      <c r="A125" t="n">
        <v>106</v>
      </c>
      <c r="B125" s="9" t="n"/>
      <c r="C125" s="10" t="n"/>
      <c r="D125" s="11" t="str">
        <f>IF(C125="","",IF($B$6="Winning days only",MAX(C125,0),C125))</f>
        <v/>
      </c>
      <c r="E125" s="12" t="str">
        <f>IF(OR(C125="",$F$6&lt;=0),"",IF(C125&gt;0,C125/$F$6,""))</f>
        <v/>
      </c>
    </row>
    <row r="126">
      <c r="A126" t="n">
        <v>107</v>
      </c>
      <c r="B126" s="9" t="n"/>
      <c r="C126" s="10" t="n"/>
      <c r="D126" s="11" t="str">
        <f>IF(C126="","",IF($B$6="Winning days only",MAX(C126,0),C126))</f>
        <v/>
      </c>
      <c r="E126" s="12" t="str">
        <f>IF(OR(C126="",$F$6&lt;=0),"",IF(C126&gt;0,C126/$F$6,""))</f>
        <v/>
      </c>
    </row>
    <row r="127">
      <c r="A127" t="n">
        <v>108</v>
      </c>
      <c r="B127" s="9" t="n"/>
      <c r="C127" s="10" t="n"/>
      <c r="D127" s="11" t="str">
        <f>IF(C127="","",IF($B$6="Winning days only",MAX(C127,0),C127))</f>
        <v/>
      </c>
      <c r="E127" s="12" t="str">
        <f>IF(OR(C127="",$F$6&lt;=0),"",IF(C127&gt;0,C127/$F$6,""))</f>
        <v/>
      </c>
    </row>
    <row r="128">
      <c r="A128" t="n">
        <v>109</v>
      </c>
      <c r="B128" s="9" t="n"/>
      <c r="C128" s="10" t="n"/>
      <c r="D128" s="11" t="str">
        <f>IF(C128="","",IF($B$6="Winning days only",MAX(C128,0),C128))</f>
        <v/>
      </c>
      <c r="E128" s="12" t="str">
        <f>IF(OR(C128="",$F$6&lt;=0),"",IF(C128&gt;0,C128/$F$6,""))</f>
        <v/>
      </c>
    </row>
    <row r="129">
      <c r="A129" t="n">
        <v>110</v>
      </c>
      <c r="B129" s="9" t="n"/>
      <c r="C129" s="10" t="n"/>
      <c r="D129" s="11" t="str">
        <f>IF(C129="","",IF($B$6="Winning days only",MAX(C129,0),C129))</f>
        <v/>
      </c>
      <c r="E129" s="12" t="str">
        <f>IF(OR(C129="",$F$6&lt;=0),"",IF(C129&gt;0,C129/$F$6,""))</f>
        <v/>
      </c>
    </row>
    <row r="130">
      <c r="A130" t="n">
        <v>111</v>
      </c>
      <c r="B130" s="9" t="n"/>
      <c r="C130" s="10" t="n"/>
      <c r="D130" s="11" t="str">
        <f>IF(C130="","",IF($B$6="Winning days only",MAX(C130,0),C130))</f>
        <v/>
      </c>
      <c r="E130" s="12" t="str">
        <f>IF(OR(C130="",$F$6&lt;=0),"",IF(C130&gt;0,C130/$F$6,""))</f>
        <v/>
      </c>
    </row>
    <row r="131">
      <c r="A131" t="n">
        <v>112</v>
      </c>
      <c r="B131" s="9" t="n"/>
      <c r="C131" s="10" t="n"/>
      <c r="D131" s="11" t="str">
        <f>IF(C131="","",IF($B$6="Winning days only",MAX(C131,0),C131))</f>
        <v/>
      </c>
      <c r="E131" s="12" t="str">
        <f>IF(OR(C131="",$F$6&lt;=0),"",IF(C131&gt;0,C131/$F$6,""))</f>
        <v/>
      </c>
    </row>
    <row r="132">
      <c r="A132" t="n">
        <v>113</v>
      </c>
      <c r="B132" s="9" t="n"/>
      <c r="C132" s="10" t="n"/>
      <c r="D132" s="11" t="str">
        <f>IF(C132="","",IF($B$6="Winning days only",MAX(C132,0),C132))</f>
        <v/>
      </c>
      <c r="E132" s="12" t="str">
        <f>IF(OR(C132="",$F$6&lt;=0),"",IF(C132&gt;0,C132/$F$6,""))</f>
        <v/>
      </c>
    </row>
    <row r="133">
      <c r="A133" t="n">
        <v>114</v>
      </c>
      <c r="B133" s="9" t="n"/>
      <c r="C133" s="10" t="n"/>
      <c r="D133" s="11" t="str">
        <f>IF(C133="","",IF($B$6="Winning days only",MAX(C133,0),C133))</f>
        <v/>
      </c>
      <c r="E133" s="12" t="str">
        <f>IF(OR(C133="",$F$6&lt;=0),"",IF(C133&gt;0,C133/$F$6,""))</f>
        <v/>
      </c>
    </row>
    <row r="134">
      <c r="A134" t="n">
        <v>115</v>
      </c>
      <c r="B134" s="9" t="n"/>
      <c r="C134" s="10" t="n"/>
      <c r="D134" s="11" t="str">
        <f>IF(C134="","",IF($B$6="Winning days only",MAX(C134,0),C134))</f>
        <v/>
      </c>
      <c r="E134" s="12" t="str">
        <f>IF(OR(C134="",$F$6&lt;=0),"",IF(C134&gt;0,C134/$F$6,""))</f>
        <v/>
      </c>
    </row>
    <row r="135">
      <c r="A135" t="n">
        <v>116</v>
      </c>
      <c r="B135" s="9" t="n"/>
      <c r="C135" s="10" t="n"/>
      <c r="D135" s="11" t="str">
        <f>IF(C135="","",IF($B$6="Winning days only",MAX(C135,0),C135))</f>
        <v/>
      </c>
      <c r="E135" s="12" t="str">
        <f>IF(OR(C135="",$F$6&lt;=0),"",IF(C135&gt;0,C135/$F$6,""))</f>
        <v/>
      </c>
    </row>
    <row r="136">
      <c r="A136" t="n">
        <v>117</v>
      </c>
      <c r="B136" s="9" t="n"/>
      <c r="C136" s="10" t="n"/>
      <c r="D136" s="11" t="str">
        <f>IF(C136="","",IF($B$6="Winning days only",MAX(C136,0),C136))</f>
        <v/>
      </c>
      <c r="E136" s="12" t="str">
        <f>IF(OR(C136="",$F$6&lt;=0),"",IF(C136&gt;0,C136/$F$6,""))</f>
        <v/>
      </c>
    </row>
    <row r="137">
      <c r="A137" t="n">
        <v>118</v>
      </c>
      <c r="B137" s="9" t="n"/>
      <c r="C137" s="10" t="n"/>
      <c r="D137" s="11" t="str">
        <f>IF(C137="","",IF($B$6="Winning days only",MAX(C137,0),C137))</f>
        <v/>
      </c>
      <c r="E137" s="12" t="str">
        <f>IF(OR(C137="",$F$6&lt;=0),"",IF(C137&gt;0,C137/$F$6,""))</f>
        <v/>
      </c>
    </row>
    <row r="138">
      <c r="A138" t="n">
        <v>119</v>
      </c>
      <c r="B138" s="9" t="n"/>
      <c r="C138" s="10" t="n"/>
      <c r="D138" s="11" t="str">
        <f>IF(C138="","",IF($B$6="Winning days only",MAX(C138,0),C138))</f>
        <v/>
      </c>
      <c r="E138" s="12" t="str">
        <f>IF(OR(C138="",$F$6&lt;=0),"",IF(C138&gt;0,C138/$F$6,""))</f>
        <v/>
      </c>
    </row>
    <row r="139">
      <c r="A139" t="n">
        <v>120</v>
      </c>
      <c r="B139" s="9" t="n"/>
      <c r="C139" s="10" t="n"/>
      <c r="D139" s="11" t="str">
        <f>IF(C139="","",IF($B$6="Winning days only",MAX(C139,0),C139))</f>
        <v/>
      </c>
      <c r="E139" s="12" t="str">
        <f>IF(OR(C139="",$F$6&lt;=0),"",IF(C139&gt;0,C139/$F$6,""))</f>
        <v/>
      </c>
    </row>
    <row r="140">
      <c r="A140" t="n">
        <v>121</v>
      </c>
      <c r="B140" s="9" t="n"/>
      <c r="C140" s="10" t="n"/>
      <c r="D140" s="11" t="str">
        <f>IF(C140="","",IF($B$6="Winning days only",MAX(C140,0),C140))</f>
        <v/>
      </c>
      <c r="E140" s="12" t="str">
        <f>IF(OR(C140="",$F$6&lt;=0),"",IF(C140&gt;0,C140/$F$6,""))</f>
        <v/>
      </c>
    </row>
    <row r="141">
      <c r="A141" t="n">
        <v>122</v>
      </c>
      <c r="B141" s="9" t="n"/>
      <c r="C141" s="10" t="n"/>
      <c r="D141" s="11" t="str">
        <f>IF(C141="","",IF($B$6="Winning days only",MAX(C141,0),C141))</f>
        <v/>
      </c>
      <c r="E141" s="12" t="str">
        <f>IF(OR(C141="",$F$6&lt;=0),"",IF(C141&gt;0,C141/$F$6,""))</f>
        <v/>
      </c>
    </row>
    <row r="142">
      <c r="A142" t="n">
        <v>123</v>
      </c>
      <c r="B142" s="9" t="n"/>
      <c r="C142" s="10" t="n"/>
      <c r="D142" s="11" t="str">
        <f>IF(C142="","",IF($B$6="Winning days only",MAX(C142,0),C142))</f>
        <v/>
      </c>
      <c r="E142" s="12" t="str">
        <f>IF(OR(C142="",$F$6&lt;=0),"",IF(C142&gt;0,C142/$F$6,""))</f>
        <v/>
      </c>
    </row>
    <row r="143">
      <c r="A143" t="n">
        <v>124</v>
      </c>
      <c r="B143" s="9" t="n"/>
      <c r="C143" s="10" t="n"/>
      <c r="D143" s="11" t="str">
        <f>IF(C143="","",IF($B$6="Winning days only",MAX(C143,0),C143))</f>
        <v/>
      </c>
      <c r="E143" s="12" t="str">
        <f>IF(OR(C143="",$F$6&lt;=0),"",IF(C143&gt;0,C143/$F$6,""))</f>
        <v/>
      </c>
    </row>
    <row r="144">
      <c r="A144" t="n">
        <v>125</v>
      </c>
      <c r="B144" s="9" t="n"/>
      <c r="C144" s="10" t="n"/>
      <c r="D144" s="11" t="str">
        <f>IF(C144="","",IF($B$6="Winning days only",MAX(C144,0),C144))</f>
        <v/>
      </c>
      <c r="E144" s="12" t="str">
        <f>IF(OR(C144="",$F$6&lt;=0),"",IF(C144&gt;0,C144/$F$6,""))</f>
        <v/>
      </c>
    </row>
    <row r="145">
      <c r="A145" t="n">
        <v>126</v>
      </c>
      <c r="B145" s="9" t="n"/>
      <c r="C145" s="10" t="n"/>
      <c r="D145" s="11" t="str">
        <f>IF(C145="","",IF($B$6="Winning days only",MAX(C145,0),C145))</f>
        <v/>
      </c>
      <c r="E145" s="12" t="str">
        <f>IF(OR(C145="",$F$6&lt;=0),"",IF(C145&gt;0,C145/$F$6,""))</f>
        <v/>
      </c>
    </row>
    <row r="146">
      <c r="A146" t="n">
        <v>127</v>
      </c>
      <c r="B146" s="9" t="n"/>
      <c r="C146" s="10" t="n"/>
      <c r="D146" s="11" t="str">
        <f>IF(C146="","",IF($B$6="Winning days only",MAX(C146,0),C146))</f>
        <v/>
      </c>
      <c r="E146" s="12" t="str">
        <f>IF(OR(C146="",$F$6&lt;=0),"",IF(C146&gt;0,C146/$F$6,""))</f>
        <v/>
      </c>
    </row>
    <row r="147">
      <c r="A147" t="n">
        <v>128</v>
      </c>
      <c r="B147" s="9" t="n"/>
      <c r="C147" s="10" t="n"/>
      <c r="D147" s="11" t="str">
        <f>IF(C147="","",IF($B$6="Winning days only",MAX(C147,0),C147))</f>
        <v/>
      </c>
      <c r="E147" s="12" t="str">
        <f>IF(OR(C147="",$F$6&lt;=0),"",IF(C147&gt;0,C147/$F$6,""))</f>
        <v/>
      </c>
    </row>
    <row r="148">
      <c r="A148" t="n">
        <v>129</v>
      </c>
      <c r="B148" s="9" t="n"/>
      <c r="C148" s="10" t="n"/>
      <c r="D148" s="11" t="str">
        <f>IF(C148="","",IF($B$6="Winning days only",MAX(C148,0),C148))</f>
        <v/>
      </c>
      <c r="E148" s="12" t="str">
        <f>IF(OR(C148="",$F$6&lt;=0),"",IF(C148&gt;0,C148/$F$6,""))</f>
        <v/>
      </c>
    </row>
    <row r="149">
      <c r="A149" t="n">
        <v>130</v>
      </c>
      <c r="B149" s="9" t="n"/>
      <c r="C149" s="10" t="n"/>
      <c r="D149" s="11" t="str">
        <f>IF(C149="","",IF($B$6="Winning days only",MAX(C149,0),C149))</f>
        <v/>
      </c>
      <c r="E149" s="12" t="str">
        <f>IF(OR(C149="",$F$6&lt;=0),"",IF(C149&gt;0,C149/$F$6,""))</f>
        <v/>
      </c>
    </row>
    <row r="150">
      <c r="A150" t="n">
        <v>131</v>
      </c>
      <c r="B150" s="9" t="n"/>
      <c r="C150" s="10" t="n"/>
      <c r="D150" s="11" t="str">
        <f>IF(C150="","",IF($B$6="Winning days only",MAX(C150,0),C150))</f>
        <v/>
      </c>
      <c r="E150" s="12" t="str">
        <f>IF(OR(C150="",$F$6&lt;=0),"",IF(C150&gt;0,C150/$F$6,""))</f>
        <v/>
      </c>
    </row>
    <row r="151">
      <c r="A151" t="n">
        <v>132</v>
      </c>
      <c r="B151" s="9" t="n"/>
      <c r="C151" s="10" t="n"/>
      <c r="D151" s="11" t="str">
        <f>IF(C151="","",IF($B$6="Winning days only",MAX(C151,0),C151))</f>
        <v/>
      </c>
      <c r="E151" s="12" t="str">
        <f>IF(OR(C151="",$F$6&lt;=0),"",IF(C151&gt;0,C151/$F$6,""))</f>
        <v/>
      </c>
    </row>
    <row r="152">
      <c r="A152" t="n">
        <v>133</v>
      </c>
      <c r="B152" s="9" t="n"/>
      <c r="C152" s="10" t="n"/>
      <c r="D152" s="11" t="str">
        <f>IF(C152="","",IF($B$6="Winning days only",MAX(C152,0),C152))</f>
        <v/>
      </c>
      <c r="E152" s="12" t="str">
        <f>IF(OR(C152="",$F$6&lt;=0),"",IF(C152&gt;0,C152/$F$6,""))</f>
        <v/>
      </c>
    </row>
    <row r="153">
      <c r="A153" t="n">
        <v>134</v>
      </c>
      <c r="B153" s="9" t="n"/>
      <c r="C153" s="10" t="n"/>
      <c r="D153" s="11" t="str">
        <f>IF(C153="","",IF($B$6="Winning days only",MAX(C153,0),C153))</f>
        <v/>
      </c>
      <c r="E153" s="12" t="str">
        <f>IF(OR(C153="",$F$6&lt;=0),"",IF(C153&gt;0,C153/$F$6,""))</f>
        <v/>
      </c>
    </row>
    <row r="154">
      <c r="A154" t="n">
        <v>135</v>
      </c>
      <c r="B154" s="9" t="n"/>
      <c r="C154" s="10" t="n"/>
      <c r="D154" s="11" t="str">
        <f>IF(C154="","",IF($B$6="Winning days only",MAX(C154,0),C154))</f>
        <v/>
      </c>
      <c r="E154" s="12" t="str">
        <f>IF(OR(C154="",$F$6&lt;=0),"",IF(C154&gt;0,C154/$F$6,""))</f>
        <v/>
      </c>
    </row>
    <row r="155">
      <c r="A155" t="n">
        <v>136</v>
      </c>
      <c r="B155" s="9" t="n"/>
      <c r="C155" s="10" t="n"/>
      <c r="D155" s="11" t="str">
        <f>IF(C155="","",IF($B$6="Winning days only",MAX(C155,0),C155))</f>
        <v/>
      </c>
      <c r="E155" s="12" t="str">
        <f>IF(OR(C155="",$F$6&lt;=0),"",IF(C155&gt;0,C155/$F$6,""))</f>
        <v/>
      </c>
    </row>
    <row r="156">
      <c r="A156" t="n">
        <v>137</v>
      </c>
      <c r="B156" s="9" t="n"/>
      <c r="C156" s="10" t="n"/>
      <c r="D156" s="11" t="str">
        <f>IF(C156="","",IF($B$6="Winning days only",MAX(C156,0),C156))</f>
        <v/>
      </c>
      <c r="E156" s="12" t="str">
        <f>IF(OR(C156="",$F$6&lt;=0),"",IF(C156&gt;0,C156/$F$6,""))</f>
        <v/>
      </c>
    </row>
    <row r="157">
      <c r="A157" t="n">
        <v>138</v>
      </c>
      <c r="B157" s="9" t="n"/>
      <c r="C157" s="10" t="n"/>
      <c r="D157" s="11" t="str">
        <f>IF(C157="","",IF($B$6="Winning days only",MAX(C157,0),C157))</f>
        <v/>
      </c>
      <c r="E157" s="12" t="str">
        <f>IF(OR(C157="",$F$6&lt;=0),"",IF(C157&gt;0,C157/$F$6,""))</f>
        <v/>
      </c>
    </row>
    <row r="158">
      <c r="A158" t="n">
        <v>139</v>
      </c>
      <c r="B158" s="9" t="n"/>
      <c r="C158" s="10" t="n"/>
      <c r="D158" s="11" t="str">
        <f>IF(C158="","",IF($B$6="Winning days only",MAX(C158,0),C158))</f>
        <v/>
      </c>
      <c r="E158" s="12" t="str">
        <f>IF(OR(C158="",$F$6&lt;=0),"",IF(C158&gt;0,C158/$F$6,""))</f>
        <v/>
      </c>
    </row>
    <row r="159">
      <c r="A159" t="n">
        <v>140</v>
      </c>
      <c r="B159" s="9" t="n"/>
      <c r="C159" s="10" t="n"/>
      <c r="D159" s="11" t="str">
        <f>IF(C159="","",IF($B$6="Winning days only",MAX(C159,0),C159))</f>
        <v/>
      </c>
      <c r="E159" s="12" t="str">
        <f>IF(OR(C159="",$F$6&lt;=0),"",IF(C159&gt;0,C159/$F$6,""))</f>
        <v/>
      </c>
    </row>
    <row r="160">
      <c r="A160" t="n">
        <v>141</v>
      </c>
      <c r="B160" s="9" t="n"/>
      <c r="C160" s="10" t="n"/>
      <c r="D160" s="11" t="str">
        <f>IF(C160="","",IF($B$6="Winning days only",MAX(C160,0),C160))</f>
        <v/>
      </c>
      <c r="E160" s="12" t="str">
        <f>IF(OR(C160="",$F$6&lt;=0),"",IF(C160&gt;0,C160/$F$6,""))</f>
        <v/>
      </c>
    </row>
    <row r="161">
      <c r="A161" t="n">
        <v>142</v>
      </c>
      <c r="B161" s="9" t="n"/>
      <c r="C161" s="10" t="n"/>
      <c r="D161" s="11" t="str">
        <f>IF(C161="","",IF($B$6="Winning days only",MAX(C161,0),C161))</f>
        <v/>
      </c>
      <c r="E161" s="12" t="str">
        <f>IF(OR(C161="",$F$6&lt;=0),"",IF(C161&gt;0,C161/$F$6,""))</f>
        <v/>
      </c>
    </row>
    <row r="162">
      <c r="A162" t="n">
        <v>143</v>
      </c>
      <c r="B162" s="9" t="n"/>
      <c r="C162" s="10" t="n"/>
      <c r="D162" s="11" t="str">
        <f>IF(C162="","",IF($B$6="Winning days only",MAX(C162,0),C162))</f>
        <v/>
      </c>
      <c r="E162" s="12" t="str">
        <f>IF(OR(C162="",$F$6&lt;=0),"",IF(C162&gt;0,C162/$F$6,""))</f>
        <v/>
      </c>
    </row>
    <row r="163">
      <c r="A163" t="n">
        <v>144</v>
      </c>
      <c r="B163" s="9" t="n"/>
      <c r="C163" s="10" t="n"/>
      <c r="D163" s="11" t="str">
        <f>IF(C163="","",IF($B$6="Winning days only",MAX(C163,0),C163))</f>
        <v/>
      </c>
      <c r="E163" s="12" t="str">
        <f>IF(OR(C163="",$F$6&lt;=0),"",IF(C163&gt;0,C163/$F$6,""))</f>
        <v/>
      </c>
    </row>
    <row r="164">
      <c r="A164" t="n">
        <v>145</v>
      </c>
      <c r="B164" s="9" t="n"/>
      <c r="C164" s="10" t="n"/>
      <c r="D164" s="11" t="str">
        <f>IF(C164="","",IF($B$6="Winning days only",MAX(C164,0),C164))</f>
        <v/>
      </c>
      <c r="E164" s="12" t="str">
        <f>IF(OR(C164="",$F$6&lt;=0),"",IF(C164&gt;0,C164/$F$6,""))</f>
        <v/>
      </c>
    </row>
    <row r="165">
      <c r="A165" t="n">
        <v>146</v>
      </c>
      <c r="B165" s="9" t="n"/>
      <c r="C165" s="10" t="n"/>
      <c r="D165" s="11" t="str">
        <f>IF(C165="","",IF($B$6="Winning days only",MAX(C165,0),C165))</f>
        <v/>
      </c>
      <c r="E165" s="12" t="str">
        <f>IF(OR(C165="",$F$6&lt;=0),"",IF(C165&gt;0,C165/$F$6,""))</f>
        <v/>
      </c>
    </row>
    <row r="166">
      <c r="A166" t="n">
        <v>147</v>
      </c>
      <c r="B166" s="9" t="n"/>
      <c r="C166" s="10" t="n"/>
      <c r="D166" s="11" t="str">
        <f>IF(C166="","",IF($B$6="Winning days only",MAX(C166,0),C166))</f>
        <v/>
      </c>
      <c r="E166" s="12" t="str">
        <f>IF(OR(C166="",$F$6&lt;=0),"",IF(C166&gt;0,C166/$F$6,""))</f>
        <v/>
      </c>
    </row>
    <row r="167">
      <c r="A167" t="n">
        <v>148</v>
      </c>
      <c r="B167" s="9" t="n"/>
      <c r="C167" s="10" t="n"/>
      <c r="D167" s="11" t="str">
        <f>IF(C167="","",IF($B$6="Winning days only",MAX(C167,0),C167))</f>
        <v/>
      </c>
      <c r="E167" s="12" t="str">
        <f>IF(OR(C167="",$F$6&lt;=0),"",IF(C167&gt;0,C167/$F$6,""))</f>
        <v/>
      </c>
    </row>
    <row r="168">
      <c r="A168" t="n">
        <v>149</v>
      </c>
      <c r="B168" s="9" t="n"/>
      <c r="C168" s="10" t="n"/>
      <c r="D168" s="11" t="str">
        <f>IF(C168="","",IF($B$6="Winning days only",MAX(C168,0),C168))</f>
        <v/>
      </c>
      <c r="E168" s="12" t="str">
        <f>IF(OR(C168="",$F$6&lt;=0),"",IF(C168&gt;0,C168/$F$6,""))</f>
        <v/>
      </c>
    </row>
    <row r="169">
      <c r="A169" t="n">
        <v>150</v>
      </c>
      <c r="B169" s="9" t="n"/>
      <c r="C169" s="10" t="n"/>
      <c r="D169" s="11" t="str">
        <f>IF(C169="","",IF($B$6="Winning days only",MAX(C169,0),C169))</f>
        <v/>
      </c>
      <c r="E169" s="12" t="str">
        <f>IF(OR(C169="",$F$6&lt;=0),"",IF(C169&gt;0,C169/$F$6,""))</f>
        <v/>
      </c>
    </row>
    <row r="170">
      <c r="A170" t="n">
        <v>151</v>
      </c>
      <c r="B170" s="9" t="n"/>
      <c r="C170" s="10" t="n"/>
      <c r="D170" s="11" t="str">
        <f>IF(C170="","",IF($B$6="Winning days only",MAX(C170,0),C170))</f>
        <v/>
      </c>
      <c r="E170" s="12" t="str">
        <f>IF(OR(C170="",$F$6&lt;=0),"",IF(C170&gt;0,C170/$F$6,""))</f>
        <v/>
      </c>
    </row>
    <row r="171">
      <c r="A171" t="n">
        <v>152</v>
      </c>
      <c r="B171" s="9" t="n"/>
      <c r="C171" s="10" t="n"/>
      <c r="D171" s="11" t="str">
        <f>IF(C171="","",IF($B$6="Winning days only",MAX(C171,0),C171))</f>
        <v/>
      </c>
      <c r="E171" s="12" t="str">
        <f>IF(OR(C171="",$F$6&lt;=0),"",IF(C171&gt;0,C171/$F$6,""))</f>
        <v/>
      </c>
    </row>
    <row r="172">
      <c r="A172" t="n">
        <v>153</v>
      </c>
      <c r="B172" s="9" t="n"/>
      <c r="C172" s="10" t="n"/>
      <c r="D172" s="11" t="str">
        <f>IF(C172="","",IF($B$6="Winning days only",MAX(C172,0),C172))</f>
        <v/>
      </c>
      <c r="E172" s="12" t="str">
        <f>IF(OR(C172="",$F$6&lt;=0),"",IF(C172&gt;0,C172/$F$6,""))</f>
        <v/>
      </c>
    </row>
    <row r="173">
      <c r="A173" t="n">
        <v>154</v>
      </c>
      <c r="B173" s="9" t="n"/>
      <c r="C173" s="10" t="n"/>
      <c r="D173" s="11" t="str">
        <f>IF(C173="","",IF($B$6="Winning days only",MAX(C173,0),C173))</f>
        <v/>
      </c>
      <c r="E173" s="12" t="str">
        <f>IF(OR(C173="",$F$6&lt;=0),"",IF(C173&gt;0,C173/$F$6,""))</f>
        <v/>
      </c>
    </row>
    <row r="174">
      <c r="A174" t="n">
        <v>155</v>
      </c>
      <c r="B174" s="9" t="n"/>
      <c r="C174" s="10" t="n"/>
      <c r="D174" s="11" t="str">
        <f>IF(C174="","",IF($B$6="Winning days only",MAX(C174,0),C174))</f>
        <v/>
      </c>
      <c r="E174" s="12" t="str">
        <f>IF(OR(C174="",$F$6&lt;=0),"",IF(C174&gt;0,C174/$F$6,""))</f>
        <v/>
      </c>
    </row>
    <row r="175">
      <c r="A175" t="n">
        <v>156</v>
      </c>
      <c r="B175" s="9" t="n"/>
      <c r="C175" s="10" t="n"/>
      <c r="D175" s="11" t="str">
        <f>IF(C175="","",IF($B$6="Winning days only",MAX(C175,0),C175))</f>
        <v/>
      </c>
      <c r="E175" s="12" t="str">
        <f>IF(OR(C175="",$F$6&lt;=0),"",IF(C175&gt;0,C175/$F$6,""))</f>
        <v/>
      </c>
    </row>
    <row r="176">
      <c r="A176" t="n">
        <v>157</v>
      </c>
      <c r="B176" s="9" t="n"/>
      <c r="C176" s="10" t="n"/>
      <c r="D176" s="11" t="str">
        <f>IF(C176="","",IF($B$6="Winning days only",MAX(C176,0),C176))</f>
        <v/>
      </c>
      <c r="E176" s="12" t="str">
        <f>IF(OR(C176="",$F$6&lt;=0),"",IF(C176&gt;0,C176/$F$6,""))</f>
        <v/>
      </c>
    </row>
    <row r="177">
      <c r="A177" t="n">
        <v>158</v>
      </c>
      <c r="B177" s="9" t="n"/>
      <c r="C177" s="10" t="n"/>
      <c r="D177" s="11" t="str">
        <f>IF(C177="","",IF($B$6="Winning days only",MAX(C177,0),C177))</f>
        <v/>
      </c>
      <c r="E177" s="12" t="str">
        <f>IF(OR(C177="",$F$6&lt;=0),"",IF(C177&gt;0,C177/$F$6,""))</f>
        <v/>
      </c>
    </row>
    <row r="178">
      <c r="A178" t="n">
        <v>159</v>
      </c>
      <c r="B178" s="9" t="n"/>
      <c r="C178" s="10" t="n"/>
      <c r="D178" s="11" t="str">
        <f>IF(C178="","",IF($B$6="Winning days only",MAX(C178,0),C178))</f>
        <v/>
      </c>
      <c r="E178" s="12" t="str">
        <f>IF(OR(C178="",$F$6&lt;=0),"",IF(C178&gt;0,C178/$F$6,""))</f>
        <v/>
      </c>
    </row>
    <row r="179">
      <c r="A179" t="n">
        <v>160</v>
      </c>
      <c r="B179" s="9" t="n"/>
      <c r="C179" s="10" t="n"/>
      <c r="D179" s="11" t="str">
        <f>IF(C179="","",IF($B$6="Winning days only",MAX(C179,0),C179))</f>
        <v/>
      </c>
      <c r="E179" s="12" t="str">
        <f>IF(OR(C179="",$F$6&lt;=0),"",IF(C179&gt;0,C179/$F$6,""))</f>
        <v/>
      </c>
    </row>
    <row r="180">
      <c r="A180" t="n">
        <v>161</v>
      </c>
      <c r="B180" s="9" t="n"/>
      <c r="C180" s="10" t="n"/>
      <c r="D180" s="11" t="str">
        <f>IF(C180="","",IF($B$6="Winning days only",MAX(C180,0),C180))</f>
        <v/>
      </c>
      <c r="E180" s="12" t="str">
        <f>IF(OR(C180="",$F$6&lt;=0),"",IF(C180&gt;0,C180/$F$6,""))</f>
        <v/>
      </c>
    </row>
    <row r="181">
      <c r="A181" t="n">
        <v>162</v>
      </c>
      <c r="B181" s="9" t="n"/>
      <c r="C181" s="10" t="n"/>
      <c r="D181" s="11" t="str">
        <f>IF(C181="","",IF($B$6="Winning days only",MAX(C181,0),C181))</f>
        <v/>
      </c>
      <c r="E181" s="12" t="str">
        <f>IF(OR(C181="",$F$6&lt;=0),"",IF(C181&gt;0,C181/$F$6,""))</f>
        <v/>
      </c>
    </row>
    <row r="182">
      <c r="A182" t="n">
        <v>163</v>
      </c>
      <c r="B182" s="9" t="n"/>
      <c r="C182" s="10" t="n"/>
      <c r="D182" s="11" t="str">
        <f>IF(C182="","",IF($B$6="Winning days only",MAX(C182,0),C182))</f>
        <v/>
      </c>
      <c r="E182" s="12" t="str">
        <f>IF(OR(C182="",$F$6&lt;=0),"",IF(C182&gt;0,C182/$F$6,""))</f>
        <v/>
      </c>
    </row>
    <row r="183">
      <c r="A183" t="n">
        <v>164</v>
      </c>
      <c r="B183" s="9" t="n"/>
      <c r="C183" s="10" t="n"/>
      <c r="D183" s="11" t="str">
        <f>IF(C183="","",IF($B$6="Winning days only",MAX(C183,0),C183))</f>
        <v/>
      </c>
      <c r="E183" s="12" t="str">
        <f>IF(OR(C183="",$F$6&lt;=0),"",IF(C183&gt;0,C183/$F$6,""))</f>
        <v/>
      </c>
    </row>
    <row r="184">
      <c r="A184" t="n">
        <v>165</v>
      </c>
      <c r="B184" s="9" t="n"/>
      <c r="C184" s="10" t="n"/>
      <c r="D184" s="11" t="str">
        <f>IF(C184="","",IF($B$6="Winning days only",MAX(C184,0),C184))</f>
        <v/>
      </c>
      <c r="E184" s="12" t="str">
        <f>IF(OR(C184="",$F$6&lt;=0),"",IF(C184&gt;0,C184/$F$6,""))</f>
        <v/>
      </c>
    </row>
    <row r="185">
      <c r="A185" t="n">
        <v>166</v>
      </c>
      <c r="B185" s="9" t="n"/>
      <c r="C185" s="10" t="n"/>
      <c r="D185" s="11" t="str">
        <f>IF(C185="","",IF($B$6="Winning days only",MAX(C185,0),C185))</f>
        <v/>
      </c>
      <c r="E185" s="12" t="str">
        <f>IF(OR(C185="",$F$6&lt;=0),"",IF(C185&gt;0,C185/$F$6,""))</f>
        <v/>
      </c>
    </row>
    <row r="186">
      <c r="A186" t="n">
        <v>167</v>
      </c>
      <c r="B186" s="9" t="n"/>
      <c r="C186" s="10" t="n"/>
      <c r="D186" s="11" t="str">
        <f>IF(C186="","",IF($B$6="Winning days only",MAX(C186,0),C186))</f>
        <v/>
      </c>
      <c r="E186" s="12" t="str">
        <f>IF(OR(C186="",$F$6&lt;=0),"",IF(C186&gt;0,C186/$F$6,""))</f>
        <v/>
      </c>
    </row>
    <row r="187">
      <c r="A187" t="n">
        <v>168</v>
      </c>
      <c r="B187" s="9" t="n"/>
      <c r="C187" s="10" t="n"/>
      <c r="D187" s="11" t="str">
        <f>IF(C187="","",IF($B$6="Winning days only",MAX(C187,0),C187))</f>
        <v/>
      </c>
      <c r="E187" s="12" t="str">
        <f>IF(OR(C187="",$F$6&lt;=0),"",IF(C187&gt;0,C187/$F$6,""))</f>
        <v/>
      </c>
    </row>
    <row r="188">
      <c r="A188" t="n">
        <v>169</v>
      </c>
      <c r="B188" s="9" t="n"/>
      <c r="C188" s="10" t="n"/>
      <c r="D188" s="11" t="str">
        <f>IF(C188="","",IF($B$6="Winning days only",MAX(C188,0),C188))</f>
        <v/>
      </c>
      <c r="E188" s="12" t="str">
        <f>IF(OR(C188="",$F$6&lt;=0),"",IF(C188&gt;0,C188/$F$6,""))</f>
        <v/>
      </c>
    </row>
    <row r="189">
      <c r="A189" t="n">
        <v>170</v>
      </c>
      <c r="B189" s="9" t="n"/>
      <c r="C189" s="10" t="n"/>
      <c r="D189" s="11" t="str">
        <f>IF(C189="","",IF($B$6="Winning days only",MAX(C189,0),C189))</f>
        <v/>
      </c>
      <c r="E189" s="12" t="str">
        <f>IF(OR(C189="",$F$6&lt;=0),"",IF(C189&gt;0,C189/$F$6,""))</f>
        <v/>
      </c>
    </row>
    <row r="190">
      <c r="A190" t="n">
        <v>171</v>
      </c>
      <c r="B190" s="9" t="n"/>
      <c r="C190" s="10" t="n"/>
      <c r="D190" s="11" t="str">
        <f>IF(C190="","",IF($B$6="Winning days only",MAX(C190,0),C190))</f>
        <v/>
      </c>
      <c r="E190" s="12" t="str">
        <f>IF(OR(C190="",$F$6&lt;=0),"",IF(C190&gt;0,C190/$F$6,""))</f>
        <v/>
      </c>
    </row>
    <row r="191">
      <c r="A191" t="n">
        <v>172</v>
      </c>
      <c r="B191" s="9" t="n"/>
      <c r="C191" s="10" t="n"/>
      <c r="D191" s="11" t="str">
        <f>IF(C191="","",IF($B$6="Winning days only",MAX(C191,0),C191))</f>
        <v/>
      </c>
      <c r="E191" s="12" t="str">
        <f>IF(OR(C191="",$F$6&lt;=0),"",IF(C191&gt;0,C191/$F$6,""))</f>
        <v/>
      </c>
    </row>
    <row r="192">
      <c r="A192" t="n">
        <v>173</v>
      </c>
      <c r="B192" s="9" t="n"/>
      <c r="C192" s="10" t="n"/>
      <c r="D192" s="11" t="str">
        <f>IF(C192="","",IF($B$6="Winning days only",MAX(C192,0),C192))</f>
        <v/>
      </c>
      <c r="E192" s="12" t="str">
        <f>IF(OR(C192="",$F$6&lt;=0),"",IF(C192&gt;0,C192/$F$6,""))</f>
        <v/>
      </c>
    </row>
    <row r="193">
      <c r="A193" t="n">
        <v>174</v>
      </c>
      <c r="B193" s="9" t="n"/>
      <c r="C193" s="10" t="n"/>
      <c r="D193" s="11" t="str">
        <f>IF(C193="","",IF($B$6="Winning days only",MAX(C193,0),C193))</f>
        <v/>
      </c>
      <c r="E193" s="12" t="str">
        <f>IF(OR(C193="",$F$6&lt;=0),"",IF(C193&gt;0,C193/$F$6,""))</f>
        <v/>
      </c>
    </row>
    <row r="194">
      <c r="A194" t="n">
        <v>175</v>
      </c>
      <c r="B194" s="9" t="n"/>
      <c r="C194" s="10" t="n"/>
      <c r="D194" s="11" t="str">
        <f>IF(C194="","",IF($B$6="Winning days only",MAX(C194,0),C194))</f>
        <v/>
      </c>
      <c r="E194" s="12" t="str">
        <f>IF(OR(C194="",$F$6&lt;=0),"",IF(C194&gt;0,C194/$F$6,""))</f>
        <v/>
      </c>
    </row>
    <row r="195">
      <c r="A195" t="n">
        <v>176</v>
      </c>
      <c r="B195" s="9" t="n"/>
      <c r="C195" s="10" t="n"/>
      <c r="D195" s="11" t="str">
        <f>IF(C195="","",IF($B$6="Winning days only",MAX(C195,0),C195))</f>
        <v/>
      </c>
      <c r="E195" s="12" t="str">
        <f>IF(OR(C195="",$F$6&lt;=0),"",IF(C195&gt;0,C195/$F$6,""))</f>
        <v/>
      </c>
    </row>
    <row r="196">
      <c r="A196" t="n">
        <v>177</v>
      </c>
      <c r="B196" s="9" t="n"/>
      <c r="C196" s="10" t="n"/>
      <c r="D196" s="11" t="str">
        <f>IF(C196="","",IF($B$6="Winning days only",MAX(C196,0),C196))</f>
        <v/>
      </c>
      <c r="E196" s="12" t="str">
        <f>IF(OR(C196="",$F$6&lt;=0),"",IF(C196&gt;0,C196/$F$6,""))</f>
        <v/>
      </c>
    </row>
    <row r="197">
      <c r="A197" t="n">
        <v>178</v>
      </c>
      <c r="B197" s="9" t="n"/>
      <c r="C197" s="10" t="n"/>
      <c r="D197" s="11" t="str">
        <f>IF(C197="","",IF($B$6="Winning days only",MAX(C197,0),C197))</f>
        <v/>
      </c>
      <c r="E197" s="12" t="str">
        <f>IF(OR(C197="",$F$6&lt;=0),"",IF(C197&gt;0,C197/$F$6,""))</f>
        <v/>
      </c>
    </row>
    <row r="198">
      <c r="A198" t="n">
        <v>179</v>
      </c>
      <c r="B198" s="9" t="n"/>
      <c r="C198" s="10" t="n"/>
      <c r="D198" s="11" t="str">
        <f>IF(C198="","",IF($B$6="Winning days only",MAX(C198,0),C198))</f>
        <v/>
      </c>
      <c r="E198" s="12" t="str">
        <f>IF(OR(C198="",$F$6&lt;=0),"",IF(C198&gt;0,C198/$F$6,""))</f>
        <v/>
      </c>
    </row>
    <row r="199">
      <c r="A199" t="n">
        <v>180</v>
      </c>
      <c r="B199" s="9" t="n"/>
      <c r="C199" s="10" t="n"/>
      <c r="D199" s="11" t="str">
        <f>IF(C199="","",IF($B$6="Winning days only",MAX(C199,0),C199))</f>
        <v/>
      </c>
      <c r="E199" s="12" t="str">
        <f>IF(OR(C199="",$F$6&lt;=0),"",IF(C199&gt;0,C199/$F$6,""))</f>
        <v/>
      </c>
    </row>
    <row r="200">
      <c r="A200" t="n">
        <v>181</v>
      </c>
      <c r="B200" s="9" t="n"/>
      <c r="C200" s="10" t="n"/>
      <c r="D200" s="11" t="str">
        <f>IF(C200="","",IF($B$6="Winning days only",MAX(C200,0),C200))</f>
        <v/>
      </c>
      <c r="E200" s="12" t="str">
        <f>IF(OR(C200="",$F$6&lt;=0),"",IF(C200&gt;0,C200/$F$6,""))</f>
        <v/>
      </c>
    </row>
    <row r="201">
      <c r="A201" t="n">
        <v>182</v>
      </c>
      <c r="B201" s="9" t="n"/>
      <c r="C201" s="10" t="n"/>
      <c r="D201" s="11" t="str">
        <f>IF(C201="","",IF($B$6="Winning days only",MAX(C201,0),C201))</f>
        <v/>
      </c>
      <c r="E201" s="12" t="str">
        <f>IF(OR(C201="",$F$6&lt;=0),"",IF(C201&gt;0,C201/$F$6,""))</f>
        <v/>
      </c>
    </row>
    <row r="202">
      <c r="A202" t="n">
        <v>183</v>
      </c>
      <c r="B202" s="9" t="n"/>
      <c r="C202" s="10" t="n"/>
      <c r="D202" s="11" t="str">
        <f>IF(C202="","",IF($B$6="Winning days only",MAX(C202,0),C202))</f>
        <v/>
      </c>
      <c r="E202" s="12" t="str">
        <f>IF(OR(C202="",$F$6&lt;=0),"",IF(C202&gt;0,C202/$F$6,""))</f>
        <v/>
      </c>
    </row>
    <row r="203">
      <c r="A203" t="n">
        <v>184</v>
      </c>
      <c r="B203" s="9" t="n"/>
      <c r="C203" s="10" t="n"/>
      <c r="D203" s="11" t="str">
        <f>IF(C203="","",IF($B$6="Winning days only",MAX(C203,0),C203))</f>
        <v/>
      </c>
      <c r="E203" s="12" t="str">
        <f>IF(OR(C203="",$F$6&lt;=0),"",IF(C203&gt;0,C203/$F$6,""))</f>
        <v/>
      </c>
    </row>
    <row r="204">
      <c r="A204" t="n">
        <v>185</v>
      </c>
      <c r="B204" s="9" t="n"/>
      <c r="C204" s="10" t="n"/>
      <c r="D204" s="11" t="str">
        <f>IF(C204="","",IF($B$6="Winning days only",MAX(C204,0),C204))</f>
        <v/>
      </c>
      <c r="E204" s="12" t="str">
        <f>IF(OR(C204="",$F$6&lt;=0),"",IF(C204&gt;0,C204/$F$6,""))</f>
        <v/>
      </c>
    </row>
    <row r="205">
      <c r="A205" t="n">
        <v>186</v>
      </c>
      <c r="B205" s="9" t="n"/>
      <c r="C205" s="10" t="n"/>
      <c r="D205" s="11" t="str">
        <f>IF(C205="","",IF($B$6="Winning days only",MAX(C205,0),C205))</f>
        <v/>
      </c>
      <c r="E205" s="12" t="str">
        <f>IF(OR(C205="",$F$6&lt;=0),"",IF(C205&gt;0,C205/$F$6,""))</f>
        <v/>
      </c>
    </row>
    <row r="206">
      <c r="A206" t="n">
        <v>187</v>
      </c>
      <c r="B206" s="9" t="n"/>
      <c r="C206" s="10" t="n"/>
      <c r="D206" s="11" t="str">
        <f>IF(C206="","",IF($B$6="Winning days only",MAX(C206,0),C206))</f>
        <v/>
      </c>
      <c r="E206" s="12" t="str">
        <f>IF(OR(C206="",$F$6&lt;=0),"",IF(C206&gt;0,C206/$F$6,""))</f>
        <v/>
      </c>
    </row>
    <row r="207">
      <c r="A207" t="n">
        <v>188</v>
      </c>
      <c r="B207" s="9" t="n"/>
      <c r="C207" s="10" t="n"/>
      <c r="D207" s="11" t="str">
        <f>IF(C207="","",IF($B$6="Winning days only",MAX(C207,0),C207))</f>
        <v/>
      </c>
      <c r="E207" s="12" t="str">
        <f>IF(OR(C207="",$F$6&lt;=0),"",IF(C207&gt;0,C207/$F$6,""))</f>
        <v/>
      </c>
    </row>
    <row r="208">
      <c r="A208" t="n">
        <v>189</v>
      </c>
      <c r="B208" s="9" t="n"/>
      <c r="C208" s="10" t="n"/>
      <c r="D208" s="11" t="str">
        <f>IF(C208="","",IF($B$6="Winning days only",MAX(C208,0),C208))</f>
        <v/>
      </c>
      <c r="E208" s="12" t="str">
        <f>IF(OR(C208="",$F$6&lt;=0),"",IF(C208&gt;0,C208/$F$6,""))</f>
        <v/>
      </c>
    </row>
    <row r="209">
      <c r="A209" t="n">
        <v>190</v>
      </c>
      <c r="B209" s="9" t="n"/>
      <c r="C209" s="10" t="n"/>
      <c r="D209" s="11" t="str">
        <f>IF(C209="","",IF($B$6="Winning days only",MAX(C209,0),C209))</f>
        <v/>
      </c>
      <c r="E209" s="12" t="str">
        <f>IF(OR(C209="",$F$6&lt;=0),"",IF(C209&gt;0,C209/$F$6,""))</f>
        <v/>
      </c>
    </row>
    <row r="210">
      <c r="A210" t="n">
        <v>191</v>
      </c>
      <c r="B210" s="9" t="n"/>
      <c r="C210" s="10" t="n"/>
      <c r="D210" s="11" t="str">
        <f>IF(C210="","",IF($B$6="Winning days only",MAX(C210,0),C210))</f>
        <v/>
      </c>
      <c r="E210" s="12" t="str">
        <f>IF(OR(C210="",$F$6&lt;=0),"",IF(C210&gt;0,C210/$F$6,""))</f>
        <v/>
      </c>
    </row>
    <row r="211">
      <c r="A211" t="n">
        <v>192</v>
      </c>
      <c r="B211" s="9" t="n"/>
      <c r="C211" s="10" t="n"/>
      <c r="D211" s="11" t="str">
        <f>IF(C211="","",IF($B$6="Winning days only",MAX(C211,0),C211))</f>
        <v/>
      </c>
      <c r="E211" s="12" t="str">
        <f>IF(OR(C211="",$F$6&lt;=0),"",IF(C211&gt;0,C211/$F$6,""))</f>
        <v/>
      </c>
    </row>
    <row r="212">
      <c r="A212" t="n">
        <v>193</v>
      </c>
      <c r="B212" s="9" t="n"/>
      <c r="C212" s="10" t="n"/>
      <c r="D212" s="11" t="str">
        <f>IF(C212="","",IF($B$6="Winning days only",MAX(C212,0),C212))</f>
        <v/>
      </c>
      <c r="E212" s="12" t="str">
        <f>IF(OR(C212="",$F$6&lt;=0),"",IF(C212&gt;0,C212/$F$6,""))</f>
        <v/>
      </c>
    </row>
    <row r="213">
      <c r="A213" t="n">
        <v>194</v>
      </c>
      <c r="B213" s="9" t="n"/>
      <c r="C213" s="10" t="n"/>
      <c r="D213" s="11" t="str">
        <f>IF(C213="","",IF($B$6="Winning days only",MAX(C213,0),C213))</f>
        <v/>
      </c>
      <c r="E213" s="12" t="str">
        <f>IF(OR(C213="",$F$6&lt;=0),"",IF(C213&gt;0,C213/$F$6,""))</f>
        <v/>
      </c>
    </row>
    <row r="214">
      <c r="A214" t="n">
        <v>195</v>
      </c>
      <c r="B214" s="9" t="n"/>
      <c r="C214" s="10" t="n"/>
      <c r="D214" s="11" t="str">
        <f>IF(C214="","",IF($B$6="Winning days only",MAX(C214,0),C214))</f>
        <v/>
      </c>
      <c r="E214" s="12" t="str">
        <f>IF(OR(C214="",$F$6&lt;=0),"",IF(C214&gt;0,C214/$F$6,""))</f>
        <v/>
      </c>
    </row>
    <row r="215">
      <c r="A215" t="n">
        <v>196</v>
      </c>
      <c r="B215" s="9" t="n"/>
      <c r="C215" s="10" t="n"/>
      <c r="D215" s="11" t="str">
        <f>IF(C215="","",IF($B$6="Winning days only",MAX(C215,0),C215))</f>
        <v/>
      </c>
      <c r="E215" s="12" t="str">
        <f>IF(OR(C215="",$F$6&lt;=0),"",IF(C215&gt;0,C215/$F$6,""))</f>
        <v/>
      </c>
    </row>
    <row r="216">
      <c r="A216" t="n">
        <v>197</v>
      </c>
      <c r="B216" s="9" t="n"/>
      <c r="C216" s="10" t="n"/>
      <c r="D216" s="11" t="str">
        <f>IF(C216="","",IF($B$6="Winning days only",MAX(C216,0),C216))</f>
        <v/>
      </c>
      <c r="E216" s="12" t="str">
        <f>IF(OR(C216="",$F$6&lt;=0),"",IF(C216&gt;0,C216/$F$6,""))</f>
        <v/>
      </c>
    </row>
    <row r="217">
      <c r="A217" t="n">
        <v>198</v>
      </c>
      <c r="B217" s="9" t="n"/>
      <c r="C217" s="10" t="n"/>
      <c r="D217" s="11" t="str">
        <f>IF(C217="","",IF($B$6="Winning days only",MAX(C217,0),C217))</f>
        <v/>
      </c>
      <c r="E217" s="12" t="str">
        <f>IF(OR(C217="",$F$6&lt;=0),"",IF(C217&gt;0,C217/$F$6,""))</f>
        <v/>
      </c>
    </row>
    <row r="218">
      <c r="A218" t="n">
        <v>199</v>
      </c>
      <c r="B218" s="9" t="n"/>
      <c r="C218" s="10" t="n"/>
      <c r="D218" s="11" t="str">
        <f>IF(C218="","",IF($B$6="Winning days only",MAX(C218,0),C218))</f>
        <v/>
      </c>
      <c r="E218" s="12" t="str">
        <f>IF(OR(C218="",$F$6&lt;=0),"",IF(C218&gt;0,C218/$F$6,""))</f>
        <v/>
      </c>
    </row>
    <row r="219">
      <c r="A219" t="n">
        <v>200</v>
      </c>
      <c r="B219" s="9" t="n"/>
      <c r="C219" s="10" t="n"/>
      <c r="D219" s="11" t="str">
        <f>IF(C219="","",IF($B$6="Winning days only",MAX(C219,0),C219))</f>
        <v/>
      </c>
      <c r="E219" s="12" t="str">
        <f>IF(OR(C219="",$F$6&lt;=0),"",IF(C219&gt;0,C219/$F$6,""))</f>
        <v/>
      </c>
    </row>
  </sheetData>
  <dataValidations count="3">
    <dataValidation sqref="B4" showDropDown="0" showInputMessage="0" showErrorMessage="0" allowBlank="0" type="list">
      <formula1>"Best day cap,Score minimum"</formula1>
    </dataValidation>
    <dataValidation sqref="B5" showDropDown="0" showInputMessage="0" showErrorMessage="0" allowBlank="1" type="decimal" operator="between">
      <formula1>0</formula1>
      <formula2>100</formula2>
    </dataValidation>
    <dataValidation sqref="B6" showDropDown="0" showInputMessage="0" showErrorMessage="0" allowBlank="0" type="list">
      <formula1>"Net of losing days,Winning days only"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CarrotFunding</dc:creator>
  <dc:title>Consistency rule daily log</dc:title>
  <dcterms:created xsi:type="dcterms:W3CDTF">2026-10-10T00:00:00Z</dcterms:created>
  <dcterms:modified xsi:type="dcterms:W3CDTF">2026-10-10T00:00:00Z</dcterms:modified>
</cp:coreProperties>
</file>